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Q:\בניה\02-  תקנים תקנות מדריכים ונהלים\03-מדריכים וחמרי עזר\פיתוח\מדריך מקצועי לבודק\1.1.4 דירוג אנרגטי\1045\מחשבון H\"/>
    </mc:Choice>
  </mc:AlternateContent>
  <bookViews>
    <workbookView xWindow="0" yWindow="0" windowWidth="15384" windowHeight="5916" activeTab="1"/>
  </bookViews>
  <sheets>
    <sheet name="הוראות שימוש" sheetId="3" r:id="rId1"/>
    <sheet name="חישוב H " sheetId="1" r:id="rId2"/>
    <sheet name="דרישות ת&quot;י 5280-1.1 סעיף 4.2" sheetId="2" r:id="rId3"/>
  </sheets>
  <definedNames>
    <definedName name="_xlnm._FilterDatabase" localSheetId="2" hidden="1">'דרישות ת"י 5280-1.1 סעיף 4.2'!$A$18:$G$22</definedName>
    <definedName name="_xlnm._FilterDatabase" localSheetId="1" hidden="1">'חישוב H '!$E$12:$E$175</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K16" i="1" l="1"/>
  <c r="K33" i="1" l="1"/>
  <c r="J19" i="1"/>
  <c r="J17" i="1"/>
  <c r="F175" i="1"/>
  <c r="F21" i="1" l="1"/>
  <c r="F19" i="1"/>
  <c r="F17" i="1"/>
  <c r="BI175" i="1"/>
  <c r="BH175" i="1"/>
  <c r="BG175" i="1"/>
  <c r="BF175" i="1"/>
  <c r="BE175" i="1"/>
  <c r="BD175" i="1"/>
  <c r="BC175" i="1"/>
  <c r="BB175" i="1"/>
  <c r="BA175" i="1"/>
  <c r="AZ175" i="1"/>
  <c r="AY175" i="1"/>
  <c r="AX175" i="1"/>
  <c r="AW175" i="1"/>
  <c r="AV175" i="1"/>
  <c r="AU175" i="1"/>
  <c r="AT175" i="1"/>
  <c r="AS175" i="1"/>
  <c r="AR175" i="1"/>
  <c r="AQ175" i="1"/>
  <c r="AP175" i="1"/>
  <c r="AO175" i="1"/>
  <c r="AN175" i="1"/>
  <c r="AM175" i="1"/>
  <c r="BI173" i="1"/>
  <c r="BH173" i="1"/>
  <c r="BG173" i="1"/>
  <c r="BF173" i="1"/>
  <c r="BE173" i="1"/>
  <c r="BD173" i="1"/>
  <c r="BC173" i="1"/>
  <c r="BB173" i="1"/>
  <c r="BA173" i="1"/>
  <c r="AZ173" i="1"/>
  <c r="AY173" i="1"/>
  <c r="AX173" i="1"/>
  <c r="AW173" i="1"/>
  <c r="AV173" i="1"/>
  <c r="AU173" i="1"/>
  <c r="AT173" i="1"/>
  <c r="AS173" i="1"/>
  <c r="AR173" i="1"/>
  <c r="AQ173" i="1"/>
  <c r="AP173" i="1"/>
  <c r="AO173" i="1"/>
  <c r="AN173" i="1"/>
  <c r="AM173" i="1"/>
  <c r="BI171" i="1"/>
  <c r="BH171" i="1"/>
  <c r="BG171" i="1"/>
  <c r="BF171" i="1"/>
  <c r="BE171" i="1"/>
  <c r="BD171" i="1"/>
  <c r="BC171" i="1"/>
  <c r="BB171" i="1"/>
  <c r="BA171" i="1"/>
  <c r="AZ171" i="1"/>
  <c r="AY171" i="1"/>
  <c r="AX171" i="1"/>
  <c r="AW171" i="1"/>
  <c r="AV171" i="1"/>
  <c r="AU171" i="1"/>
  <c r="AT171" i="1"/>
  <c r="AS171" i="1"/>
  <c r="AR171" i="1"/>
  <c r="AQ171" i="1"/>
  <c r="AP171" i="1"/>
  <c r="AO171" i="1"/>
  <c r="AN171" i="1"/>
  <c r="AM171" i="1"/>
  <c r="BI169" i="1"/>
  <c r="BH169" i="1"/>
  <c r="BG169" i="1"/>
  <c r="BF169" i="1"/>
  <c r="BE169" i="1"/>
  <c r="BD169" i="1"/>
  <c r="BC169" i="1"/>
  <c r="BB169" i="1"/>
  <c r="BA169" i="1"/>
  <c r="AZ169" i="1"/>
  <c r="AY169" i="1"/>
  <c r="AX169" i="1"/>
  <c r="AW169" i="1"/>
  <c r="AV169" i="1"/>
  <c r="AU169" i="1"/>
  <c r="AT169" i="1"/>
  <c r="AS169" i="1"/>
  <c r="AR169" i="1"/>
  <c r="AQ169" i="1"/>
  <c r="AP169" i="1"/>
  <c r="AO169" i="1"/>
  <c r="AN169" i="1"/>
  <c r="AM169" i="1"/>
  <c r="BI167" i="1"/>
  <c r="BH167" i="1"/>
  <c r="BG167" i="1"/>
  <c r="BF167" i="1"/>
  <c r="BE167" i="1"/>
  <c r="BD167" i="1"/>
  <c r="BC167" i="1"/>
  <c r="BB167" i="1"/>
  <c r="BA167" i="1"/>
  <c r="AZ167" i="1"/>
  <c r="AY167" i="1"/>
  <c r="AX167" i="1"/>
  <c r="AW167" i="1"/>
  <c r="AV167" i="1"/>
  <c r="AU167" i="1"/>
  <c r="AT167" i="1"/>
  <c r="AS167" i="1"/>
  <c r="AR167" i="1"/>
  <c r="AQ167" i="1"/>
  <c r="AP167" i="1"/>
  <c r="AO167" i="1"/>
  <c r="AN167" i="1"/>
  <c r="AM167" i="1"/>
  <c r="BI165" i="1"/>
  <c r="BH165" i="1"/>
  <c r="BG165" i="1"/>
  <c r="BF165" i="1"/>
  <c r="BE165" i="1"/>
  <c r="BD165" i="1"/>
  <c r="BC165" i="1"/>
  <c r="BB165" i="1"/>
  <c r="BA165" i="1"/>
  <c r="AZ165" i="1"/>
  <c r="AY165" i="1"/>
  <c r="AX165" i="1"/>
  <c r="AW165" i="1"/>
  <c r="AV165" i="1"/>
  <c r="AU165" i="1"/>
  <c r="AT165" i="1"/>
  <c r="AS165" i="1"/>
  <c r="AR165" i="1"/>
  <c r="AQ165" i="1"/>
  <c r="AP165" i="1"/>
  <c r="AO165" i="1"/>
  <c r="AN165" i="1"/>
  <c r="AM165" i="1"/>
  <c r="BI163" i="1"/>
  <c r="BH163" i="1"/>
  <c r="BG163" i="1"/>
  <c r="BF163" i="1"/>
  <c r="BE163" i="1"/>
  <c r="BD163" i="1"/>
  <c r="BC163" i="1"/>
  <c r="BB163" i="1"/>
  <c r="BA163" i="1"/>
  <c r="AZ163" i="1"/>
  <c r="AY163" i="1"/>
  <c r="AX163" i="1"/>
  <c r="AW163" i="1"/>
  <c r="AV163" i="1"/>
  <c r="AU163" i="1"/>
  <c r="AT163" i="1"/>
  <c r="AS163" i="1"/>
  <c r="AR163" i="1"/>
  <c r="AQ163" i="1"/>
  <c r="AP163" i="1"/>
  <c r="AO163" i="1"/>
  <c r="AN163" i="1"/>
  <c r="AM163" i="1"/>
  <c r="BI161" i="1"/>
  <c r="BH161" i="1"/>
  <c r="BG161" i="1"/>
  <c r="BF161" i="1"/>
  <c r="BE161" i="1"/>
  <c r="BD161" i="1"/>
  <c r="BC161" i="1"/>
  <c r="BB161" i="1"/>
  <c r="BA161" i="1"/>
  <c r="AZ161" i="1"/>
  <c r="AY161" i="1"/>
  <c r="AX161" i="1"/>
  <c r="AW161" i="1"/>
  <c r="AV161" i="1"/>
  <c r="AU161" i="1"/>
  <c r="AT161" i="1"/>
  <c r="AS161" i="1"/>
  <c r="AR161" i="1"/>
  <c r="AQ161" i="1"/>
  <c r="AP161" i="1"/>
  <c r="AO161" i="1"/>
  <c r="AN161" i="1"/>
  <c r="AM161" i="1"/>
  <c r="BI159" i="1"/>
  <c r="BH159" i="1"/>
  <c r="BG159" i="1"/>
  <c r="BF159" i="1"/>
  <c r="BE159" i="1"/>
  <c r="BD159" i="1"/>
  <c r="BC159" i="1"/>
  <c r="BB159" i="1"/>
  <c r="BA159" i="1"/>
  <c r="AZ159" i="1"/>
  <c r="AY159" i="1"/>
  <c r="AX159" i="1"/>
  <c r="AW159" i="1"/>
  <c r="AV159" i="1"/>
  <c r="AU159" i="1"/>
  <c r="AT159" i="1"/>
  <c r="AS159" i="1"/>
  <c r="AR159" i="1"/>
  <c r="AQ159" i="1"/>
  <c r="AP159" i="1"/>
  <c r="AO159" i="1"/>
  <c r="AN159" i="1"/>
  <c r="AM159" i="1"/>
  <c r="BI157" i="1"/>
  <c r="BH157" i="1"/>
  <c r="BG157" i="1"/>
  <c r="BF157" i="1"/>
  <c r="BE157" i="1"/>
  <c r="BD157" i="1"/>
  <c r="BC157" i="1"/>
  <c r="BB157" i="1"/>
  <c r="BA157" i="1"/>
  <c r="AZ157" i="1"/>
  <c r="AY157" i="1"/>
  <c r="AX157" i="1"/>
  <c r="AW157" i="1"/>
  <c r="AV157" i="1"/>
  <c r="AU157" i="1"/>
  <c r="AT157" i="1"/>
  <c r="AS157" i="1"/>
  <c r="AR157" i="1"/>
  <c r="AQ157" i="1"/>
  <c r="AP157" i="1"/>
  <c r="AO157" i="1"/>
  <c r="AN157" i="1"/>
  <c r="AM157" i="1"/>
  <c r="BI155" i="1"/>
  <c r="BH155" i="1"/>
  <c r="BG155" i="1"/>
  <c r="BF155" i="1"/>
  <c r="BE155" i="1"/>
  <c r="BD155" i="1"/>
  <c r="BC155" i="1"/>
  <c r="BB155" i="1"/>
  <c r="BA155" i="1"/>
  <c r="AZ155" i="1"/>
  <c r="AY155" i="1"/>
  <c r="AX155" i="1"/>
  <c r="AW155" i="1"/>
  <c r="AV155" i="1"/>
  <c r="AU155" i="1"/>
  <c r="AT155" i="1"/>
  <c r="AS155" i="1"/>
  <c r="AR155" i="1"/>
  <c r="AQ155" i="1"/>
  <c r="AP155" i="1"/>
  <c r="AO155" i="1"/>
  <c r="AN155" i="1"/>
  <c r="AM155" i="1"/>
  <c r="BI153" i="1"/>
  <c r="BH153" i="1"/>
  <c r="BG153" i="1"/>
  <c r="BF153" i="1"/>
  <c r="BE153" i="1"/>
  <c r="BD153" i="1"/>
  <c r="BC153" i="1"/>
  <c r="BB153" i="1"/>
  <c r="BA153" i="1"/>
  <c r="AZ153" i="1"/>
  <c r="AY153" i="1"/>
  <c r="AX153" i="1"/>
  <c r="AW153" i="1"/>
  <c r="AV153" i="1"/>
  <c r="AU153" i="1"/>
  <c r="AT153" i="1"/>
  <c r="AS153" i="1"/>
  <c r="AR153" i="1"/>
  <c r="AQ153" i="1"/>
  <c r="AP153" i="1"/>
  <c r="AO153" i="1"/>
  <c r="AN153" i="1"/>
  <c r="AM153" i="1"/>
  <c r="BI151" i="1"/>
  <c r="BH151" i="1"/>
  <c r="BG151" i="1"/>
  <c r="BF151" i="1"/>
  <c r="BE151" i="1"/>
  <c r="BD151" i="1"/>
  <c r="BC151" i="1"/>
  <c r="BB151" i="1"/>
  <c r="BA151" i="1"/>
  <c r="AZ151" i="1"/>
  <c r="AY151" i="1"/>
  <c r="AX151" i="1"/>
  <c r="AW151" i="1"/>
  <c r="AV151" i="1"/>
  <c r="AU151" i="1"/>
  <c r="AT151" i="1"/>
  <c r="AS151" i="1"/>
  <c r="AR151" i="1"/>
  <c r="AQ151" i="1"/>
  <c r="AP151" i="1"/>
  <c r="AO151" i="1"/>
  <c r="AN151" i="1"/>
  <c r="AM151" i="1"/>
  <c r="BI149" i="1"/>
  <c r="BH149" i="1"/>
  <c r="BG149" i="1"/>
  <c r="BF149" i="1"/>
  <c r="BE149" i="1"/>
  <c r="BD149" i="1"/>
  <c r="BC149" i="1"/>
  <c r="BB149" i="1"/>
  <c r="BA149" i="1"/>
  <c r="AZ149" i="1"/>
  <c r="AY149" i="1"/>
  <c r="AX149" i="1"/>
  <c r="AW149" i="1"/>
  <c r="AV149" i="1"/>
  <c r="AU149" i="1"/>
  <c r="AT149" i="1"/>
  <c r="AS149" i="1"/>
  <c r="AR149" i="1"/>
  <c r="AQ149" i="1"/>
  <c r="AP149" i="1"/>
  <c r="AO149" i="1"/>
  <c r="AN149" i="1"/>
  <c r="AM149" i="1"/>
  <c r="BI147" i="1"/>
  <c r="BH147" i="1"/>
  <c r="BG147" i="1"/>
  <c r="BF147" i="1"/>
  <c r="BE147" i="1"/>
  <c r="BD147" i="1"/>
  <c r="BC147" i="1"/>
  <c r="BB147" i="1"/>
  <c r="BA147" i="1"/>
  <c r="AZ147" i="1"/>
  <c r="AY147" i="1"/>
  <c r="AX147" i="1"/>
  <c r="AW147" i="1"/>
  <c r="AV147" i="1"/>
  <c r="AU147" i="1"/>
  <c r="AT147" i="1"/>
  <c r="AS147" i="1"/>
  <c r="AR147" i="1"/>
  <c r="AQ147" i="1"/>
  <c r="AP147" i="1"/>
  <c r="AO147" i="1"/>
  <c r="AN147" i="1"/>
  <c r="AM147" i="1"/>
  <c r="BI145" i="1"/>
  <c r="BH145" i="1"/>
  <c r="BG145" i="1"/>
  <c r="BF145" i="1"/>
  <c r="BE145" i="1"/>
  <c r="BD145" i="1"/>
  <c r="BC145" i="1"/>
  <c r="BB145" i="1"/>
  <c r="BA145" i="1"/>
  <c r="AZ145" i="1"/>
  <c r="AY145" i="1"/>
  <c r="AX145" i="1"/>
  <c r="AW145" i="1"/>
  <c r="AV145" i="1"/>
  <c r="AU145" i="1"/>
  <c r="AT145" i="1"/>
  <c r="AS145" i="1"/>
  <c r="AR145" i="1"/>
  <c r="AQ145" i="1"/>
  <c r="AP145" i="1"/>
  <c r="AO145" i="1"/>
  <c r="AN145" i="1"/>
  <c r="AM145" i="1"/>
  <c r="BI143" i="1"/>
  <c r="BH143" i="1"/>
  <c r="BG143" i="1"/>
  <c r="BF143" i="1"/>
  <c r="BE143" i="1"/>
  <c r="BD143" i="1"/>
  <c r="BC143" i="1"/>
  <c r="BB143" i="1"/>
  <c r="BA143" i="1"/>
  <c r="AZ143" i="1"/>
  <c r="AY143" i="1"/>
  <c r="AX143" i="1"/>
  <c r="AW143" i="1"/>
  <c r="AV143" i="1"/>
  <c r="AU143" i="1"/>
  <c r="AT143" i="1"/>
  <c r="AS143" i="1"/>
  <c r="AR143" i="1"/>
  <c r="AQ143" i="1"/>
  <c r="AP143" i="1"/>
  <c r="AO143" i="1"/>
  <c r="AN143" i="1"/>
  <c r="AM143" i="1"/>
  <c r="BI141" i="1"/>
  <c r="BH141" i="1"/>
  <c r="BG141" i="1"/>
  <c r="BF141" i="1"/>
  <c r="BE141" i="1"/>
  <c r="BD141" i="1"/>
  <c r="BC141" i="1"/>
  <c r="BB141" i="1"/>
  <c r="BA141" i="1"/>
  <c r="AZ141" i="1"/>
  <c r="AY141" i="1"/>
  <c r="AX141" i="1"/>
  <c r="AW141" i="1"/>
  <c r="AV141" i="1"/>
  <c r="AU141" i="1"/>
  <c r="AT141" i="1"/>
  <c r="AS141" i="1"/>
  <c r="AR141" i="1"/>
  <c r="AQ141" i="1"/>
  <c r="AP141" i="1"/>
  <c r="AO141" i="1"/>
  <c r="AN141" i="1"/>
  <c r="AM141" i="1"/>
  <c r="BI139" i="1"/>
  <c r="BH139" i="1"/>
  <c r="BG139" i="1"/>
  <c r="BF139" i="1"/>
  <c r="BE139" i="1"/>
  <c r="BD139" i="1"/>
  <c r="BC139" i="1"/>
  <c r="BB139" i="1"/>
  <c r="BA139" i="1"/>
  <c r="AZ139" i="1"/>
  <c r="AY139" i="1"/>
  <c r="AX139" i="1"/>
  <c r="AW139" i="1"/>
  <c r="AV139" i="1"/>
  <c r="AU139" i="1"/>
  <c r="AT139" i="1"/>
  <c r="AS139" i="1"/>
  <c r="AR139" i="1"/>
  <c r="AQ139" i="1"/>
  <c r="AP139" i="1"/>
  <c r="AO139" i="1"/>
  <c r="AN139" i="1"/>
  <c r="AM139" i="1"/>
  <c r="BI137" i="1"/>
  <c r="BH137" i="1"/>
  <c r="BG137" i="1"/>
  <c r="BF137" i="1"/>
  <c r="BE137" i="1"/>
  <c r="BD137" i="1"/>
  <c r="BC137" i="1"/>
  <c r="BB137" i="1"/>
  <c r="BA137" i="1"/>
  <c r="AZ137" i="1"/>
  <c r="AY137" i="1"/>
  <c r="AX137" i="1"/>
  <c r="AW137" i="1"/>
  <c r="AV137" i="1"/>
  <c r="AU137" i="1"/>
  <c r="AT137" i="1"/>
  <c r="AS137" i="1"/>
  <c r="AR137" i="1"/>
  <c r="AQ137" i="1"/>
  <c r="AP137" i="1"/>
  <c r="AO137" i="1"/>
  <c r="AN137" i="1"/>
  <c r="AM137" i="1"/>
  <c r="BI135" i="1"/>
  <c r="BH135" i="1"/>
  <c r="BG135" i="1"/>
  <c r="BF135" i="1"/>
  <c r="BE135" i="1"/>
  <c r="BD135" i="1"/>
  <c r="BC135" i="1"/>
  <c r="BB135" i="1"/>
  <c r="BA135" i="1"/>
  <c r="AZ135" i="1"/>
  <c r="AY135" i="1"/>
  <c r="AX135" i="1"/>
  <c r="AW135" i="1"/>
  <c r="AV135" i="1"/>
  <c r="AU135" i="1"/>
  <c r="AT135" i="1"/>
  <c r="AS135" i="1"/>
  <c r="AR135" i="1"/>
  <c r="AQ135" i="1"/>
  <c r="AP135" i="1"/>
  <c r="AO135" i="1"/>
  <c r="AN135" i="1"/>
  <c r="AM135" i="1"/>
  <c r="BI133" i="1"/>
  <c r="BH133" i="1"/>
  <c r="BG133" i="1"/>
  <c r="BF133" i="1"/>
  <c r="BE133" i="1"/>
  <c r="BD133" i="1"/>
  <c r="BC133" i="1"/>
  <c r="BB133" i="1"/>
  <c r="BA133" i="1"/>
  <c r="AZ133" i="1"/>
  <c r="AY133" i="1"/>
  <c r="AX133" i="1"/>
  <c r="AW133" i="1"/>
  <c r="AV133" i="1"/>
  <c r="AU133" i="1"/>
  <c r="AT133" i="1"/>
  <c r="AS133" i="1"/>
  <c r="AR133" i="1"/>
  <c r="AQ133" i="1"/>
  <c r="AP133" i="1"/>
  <c r="AO133" i="1"/>
  <c r="AN133" i="1"/>
  <c r="AM133" i="1"/>
  <c r="BI131" i="1"/>
  <c r="BH131" i="1"/>
  <c r="BG131" i="1"/>
  <c r="BF131" i="1"/>
  <c r="BE131" i="1"/>
  <c r="BD131" i="1"/>
  <c r="BC131" i="1"/>
  <c r="BB131" i="1"/>
  <c r="BA131" i="1"/>
  <c r="AZ131" i="1"/>
  <c r="AY131" i="1"/>
  <c r="AX131" i="1"/>
  <c r="AW131" i="1"/>
  <c r="AV131" i="1"/>
  <c r="AU131" i="1"/>
  <c r="AT131" i="1"/>
  <c r="AS131" i="1"/>
  <c r="AR131" i="1"/>
  <c r="AQ131" i="1"/>
  <c r="AP131" i="1"/>
  <c r="AO131" i="1"/>
  <c r="AN131" i="1"/>
  <c r="AM131" i="1"/>
  <c r="BI129" i="1"/>
  <c r="BH129" i="1"/>
  <c r="BG129" i="1"/>
  <c r="BF129" i="1"/>
  <c r="BE129" i="1"/>
  <c r="BD129" i="1"/>
  <c r="BC129" i="1"/>
  <c r="BB129" i="1"/>
  <c r="BA129" i="1"/>
  <c r="AZ129" i="1"/>
  <c r="AY129" i="1"/>
  <c r="AX129" i="1"/>
  <c r="AW129" i="1"/>
  <c r="AV129" i="1"/>
  <c r="AU129" i="1"/>
  <c r="AT129" i="1"/>
  <c r="AS129" i="1"/>
  <c r="AR129" i="1"/>
  <c r="AQ129" i="1"/>
  <c r="AP129" i="1"/>
  <c r="AO129" i="1"/>
  <c r="AN129" i="1"/>
  <c r="AM129" i="1"/>
  <c r="BI127" i="1"/>
  <c r="BH127" i="1"/>
  <c r="BG127" i="1"/>
  <c r="BF127" i="1"/>
  <c r="BE127" i="1"/>
  <c r="BD127" i="1"/>
  <c r="BC127" i="1"/>
  <c r="BB127" i="1"/>
  <c r="BA127" i="1"/>
  <c r="AZ127" i="1"/>
  <c r="AY127" i="1"/>
  <c r="AX127" i="1"/>
  <c r="AW127" i="1"/>
  <c r="AV127" i="1"/>
  <c r="AU127" i="1"/>
  <c r="AT127" i="1"/>
  <c r="AS127" i="1"/>
  <c r="AR127" i="1"/>
  <c r="AQ127" i="1"/>
  <c r="AP127" i="1"/>
  <c r="AO127" i="1"/>
  <c r="AN127" i="1"/>
  <c r="AM127" i="1"/>
  <c r="BI125" i="1"/>
  <c r="BH125" i="1"/>
  <c r="BG125" i="1"/>
  <c r="BF125" i="1"/>
  <c r="BE125" i="1"/>
  <c r="BD125" i="1"/>
  <c r="BC125" i="1"/>
  <c r="BB125" i="1"/>
  <c r="BA125" i="1"/>
  <c r="AZ125" i="1"/>
  <c r="AY125" i="1"/>
  <c r="AX125" i="1"/>
  <c r="AW125" i="1"/>
  <c r="AV125" i="1"/>
  <c r="AU125" i="1"/>
  <c r="AT125" i="1"/>
  <c r="AS125" i="1"/>
  <c r="AR125" i="1"/>
  <c r="AQ125" i="1"/>
  <c r="AP125" i="1"/>
  <c r="AO125" i="1"/>
  <c r="AN125" i="1"/>
  <c r="AM125" i="1"/>
  <c r="BI123" i="1"/>
  <c r="BH123" i="1"/>
  <c r="BG123" i="1"/>
  <c r="BF123" i="1"/>
  <c r="BE123" i="1"/>
  <c r="BD123" i="1"/>
  <c r="BC123" i="1"/>
  <c r="BB123" i="1"/>
  <c r="BA123" i="1"/>
  <c r="AZ123" i="1"/>
  <c r="AY123" i="1"/>
  <c r="AX123" i="1"/>
  <c r="AW123" i="1"/>
  <c r="AV123" i="1"/>
  <c r="AU123" i="1"/>
  <c r="AT123" i="1"/>
  <c r="AS123" i="1"/>
  <c r="AR123" i="1"/>
  <c r="AQ123" i="1"/>
  <c r="AP123" i="1"/>
  <c r="AO123" i="1"/>
  <c r="AN123" i="1"/>
  <c r="AM123" i="1"/>
  <c r="BI121" i="1"/>
  <c r="BH121" i="1"/>
  <c r="BG121" i="1"/>
  <c r="BF121" i="1"/>
  <c r="BE121" i="1"/>
  <c r="BD121" i="1"/>
  <c r="BC121" i="1"/>
  <c r="BB121" i="1"/>
  <c r="BA121" i="1"/>
  <c r="AZ121" i="1"/>
  <c r="AY121" i="1"/>
  <c r="AX121" i="1"/>
  <c r="AW121" i="1"/>
  <c r="AV121" i="1"/>
  <c r="AU121" i="1"/>
  <c r="AT121" i="1"/>
  <c r="AS121" i="1"/>
  <c r="AR121" i="1"/>
  <c r="AQ121" i="1"/>
  <c r="AP121" i="1"/>
  <c r="AO121" i="1"/>
  <c r="AN121" i="1"/>
  <c r="AM121" i="1"/>
  <c r="BI119" i="1"/>
  <c r="BH119" i="1"/>
  <c r="BG119" i="1"/>
  <c r="BF119" i="1"/>
  <c r="BE119" i="1"/>
  <c r="BD119" i="1"/>
  <c r="BC119" i="1"/>
  <c r="BB119" i="1"/>
  <c r="BA119" i="1"/>
  <c r="AZ119" i="1"/>
  <c r="AY119" i="1"/>
  <c r="AX119" i="1"/>
  <c r="AW119" i="1"/>
  <c r="AV119" i="1"/>
  <c r="AU119" i="1"/>
  <c r="AT119" i="1"/>
  <c r="AS119" i="1"/>
  <c r="AR119" i="1"/>
  <c r="AQ119" i="1"/>
  <c r="AP119" i="1"/>
  <c r="AO119" i="1"/>
  <c r="AN119" i="1"/>
  <c r="AM119" i="1"/>
  <c r="BI117" i="1"/>
  <c r="BH117" i="1"/>
  <c r="BG117" i="1"/>
  <c r="BF117" i="1"/>
  <c r="BE117" i="1"/>
  <c r="BD117" i="1"/>
  <c r="BC117" i="1"/>
  <c r="BB117" i="1"/>
  <c r="BA117" i="1"/>
  <c r="AZ117" i="1"/>
  <c r="AY117" i="1"/>
  <c r="AX117" i="1"/>
  <c r="AW117" i="1"/>
  <c r="AV117" i="1"/>
  <c r="AU117" i="1"/>
  <c r="AT117" i="1"/>
  <c r="AS117" i="1"/>
  <c r="AR117" i="1"/>
  <c r="AQ117" i="1"/>
  <c r="AP117" i="1"/>
  <c r="AO117" i="1"/>
  <c r="AN117" i="1"/>
  <c r="AM117" i="1"/>
  <c r="BI115" i="1"/>
  <c r="BH115" i="1"/>
  <c r="BG115" i="1"/>
  <c r="BF115" i="1"/>
  <c r="BE115" i="1"/>
  <c r="BD115" i="1"/>
  <c r="BC115" i="1"/>
  <c r="BB115" i="1"/>
  <c r="BA115" i="1"/>
  <c r="AZ115" i="1"/>
  <c r="AY115" i="1"/>
  <c r="AX115" i="1"/>
  <c r="AW115" i="1"/>
  <c r="AV115" i="1"/>
  <c r="AU115" i="1"/>
  <c r="AT115" i="1"/>
  <c r="AS115" i="1"/>
  <c r="AR115" i="1"/>
  <c r="AQ115" i="1"/>
  <c r="AP115" i="1"/>
  <c r="AO115" i="1"/>
  <c r="AN115" i="1"/>
  <c r="AM115" i="1"/>
  <c r="BI113" i="1"/>
  <c r="BH113" i="1"/>
  <c r="BG113" i="1"/>
  <c r="BF113" i="1"/>
  <c r="BE113" i="1"/>
  <c r="BD113" i="1"/>
  <c r="BC113" i="1"/>
  <c r="BB113" i="1"/>
  <c r="BA113" i="1"/>
  <c r="AZ113" i="1"/>
  <c r="AY113" i="1"/>
  <c r="AX113" i="1"/>
  <c r="AW113" i="1"/>
  <c r="AV113" i="1"/>
  <c r="AU113" i="1"/>
  <c r="AT113" i="1"/>
  <c r="AS113" i="1"/>
  <c r="AR113" i="1"/>
  <c r="AQ113" i="1"/>
  <c r="AP113" i="1"/>
  <c r="AO113" i="1"/>
  <c r="AN113" i="1"/>
  <c r="AM113" i="1"/>
  <c r="BI111" i="1"/>
  <c r="BH111" i="1"/>
  <c r="BG111" i="1"/>
  <c r="BF111" i="1"/>
  <c r="BE111" i="1"/>
  <c r="BD111" i="1"/>
  <c r="BC111" i="1"/>
  <c r="BB111" i="1"/>
  <c r="BA111" i="1"/>
  <c r="AZ111" i="1"/>
  <c r="AY111" i="1"/>
  <c r="AX111" i="1"/>
  <c r="AW111" i="1"/>
  <c r="AV111" i="1"/>
  <c r="AU111" i="1"/>
  <c r="AT111" i="1"/>
  <c r="AS111" i="1"/>
  <c r="AR111" i="1"/>
  <c r="AQ111" i="1"/>
  <c r="AP111" i="1"/>
  <c r="AO111" i="1"/>
  <c r="AN111" i="1"/>
  <c r="AM111" i="1"/>
  <c r="BI109" i="1"/>
  <c r="BH109" i="1"/>
  <c r="BG109" i="1"/>
  <c r="BF109" i="1"/>
  <c r="BE109" i="1"/>
  <c r="BD109" i="1"/>
  <c r="BC109" i="1"/>
  <c r="BB109" i="1"/>
  <c r="BA109" i="1"/>
  <c r="AZ109" i="1"/>
  <c r="AY109" i="1"/>
  <c r="AX109" i="1"/>
  <c r="AW109" i="1"/>
  <c r="AV109" i="1"/>
  <c r="AU109" i="1"/>
  <c r="AT109" i="1"/>
  <c r="AS109" i="1"/>
  <c r="AR109" i="1"/>
  <c r="AQ109" i="1"/>
  <c r="AP109" i="1"/>
  <c r="AO109" i="1"/>
  <c r="AN109" i="1"/>
  <c r="AM109" i="1"/>
  <c r="BI107" i="1"/>
  <c r="BH107" i="1"/>
  <c r="BG107" i="1"/>
  <c r="BF107" i="1"/>
  <c r="BE107" i="1"/>
  <c r="BD107" i="1"/>
  <c r="BC107" i="1"/>
  <c r="BB107" i="1"/>
  <c r="BA107" i="1"/>
  <c r="AZ107" i="1"/>
  <c r="AY107" i="1"/>
  <c r="AX107" i="1"/>
  <c r="AW107" i="1"/>
  <c r="AV107" i="1"/>
  <c r="AU107" i="1"/>
  <c r="AT107" i="1"/>
  <c r="AS107" i="1"/>
  <c r="AR107" i="1"/>
  <c r="AQ107" i="1"/>
  <c r="AP107" i="1"/>
  <c r="AO107" i="1"/>
  <c r="AN107" i="1"/>
  <c r="AM107" i="1"/>
  <c r="BI105" i="1"/>
  <c r="BH105" i="1"/>
  <c r="BG105" i="1"/>
  <c r="BF105" i="1"/>
  <c r="BE105" i="1"/>
  <c r="BD105" i="1"/>
  <c r="BC105" i="1"/>
  <c r="BB105" i="1"/>
  <c r="BA105" i="1"/>
  <c r="AZ105" i="1"/>
  <c r="AY105" i="1"/>
  <c r="AX105" i="1"/>
  <c r="AW105" i="1"/>
  <c r="AV105" i="1"/>
  <c r="AU105" i="1"/>
  <c r="AT105" i="1"/>
  <c r="AS105" i="1"/>
  <c r="AR105" i="1"/>
  <c r="AQ105" i="1"/>
  <c r="AP105" i="1"/>
  <c r="AO105" i="1"/>
  <c r="AN105" i="1"/>
  <c r="AM105" i="1"/>
  <c r="BI103" i="1"/>
  <c r="BH103" i="1"/>
  <c r="BG103" i="1"/>
  <c r="BF103" i="1"/>
  <c r="BE103" i="1"/>
  <c r="BD103" i="1"/>
  <c r="BC103" i="1"/>
  <c r="BB103" i="1"/>
  <c r="BA103" i="1"/>
  <c r="AZ103" i="1"/>
  <c r="AY103" i="1"/>
  <c r="AX103" i="1"/>
  <c r="AW103" i="1"/>
  <c r="AV103" i="1"/>
  <c r="AU103" i="1"/>
  <c r="AT103" i="1"/>
  <c r="AS103" i="1"/>
  <c r="AR103" i="1"/>
  <c r="AQ103" i="1"/>
  <c r="AP103" i="1"/>
  <c r="AO103" i="1"/>
  <c r="AN103" i="1"/>
  <c r="AM103" i="1"/>
  <c r="BI101" i="1"/>
  <c r="BH101" i="1"/>
  <c r="BG101" i="1"/>
  <c r="BF101" i="1"/>
  <c r="BE101" i="1"/>
  <c r="BD101" i="1"/>
  <c r="BC101" i="1"/>
  <c r="BB101" i="1"/>
  <c r="BA101" i="1"/>
  <c r="AZ101" i="1"/>
  <c r="AY101" i="1"/>
  <c r="AX101" i="1"/>
  <c r="AW101" i="1"/>
  <c r="AV101" i="1"/>
  <c r="AU101" i="1"/>
  <c r="AT101" i="1"/>
  <c r="AS101" i="1"/>
  <c r="AR101" i="1"/>
  <c r="AQ101" i="1"/>
  <c r="AP101" i="1"/>
  <c r="AO101" i="1"/>
  <c r="AN101" i="1"/>
  <c r="AM101" i="1"/>
  <c r="BI99" i="1"/>
  <c r="BH99" i="1"/>
  <c r="BG99" i="1"/>
  <c r="BF99" i="1"/>
  <c r="BE99" i="1"/>
  <c r="BD99" i="1"/>
  <c r="BC99" i="1"/>
  <c r="BB99" i="1"/>
  <c r="BA99" i="1"/>
  <c r="AZ99" i="1"/>
  <c r="AY99" i="1"/>
  <c r="AX99" i="1"/>
  <c r="AW99" i="1"/>
  <c r="AV99" i="1"/>
  <c r="AU99" i="1"/>
  <c r="AT99" i="1"/>
  <c r="AS99" i="1"/>
  <c r="AR99" i="1"/>
  <c r="AQ99" i="1"/>
  <c r="AP99" i="1"/>
  <c r="AO99" i="1"/>
  <c r="AN99" i="1"/>
  <c r="AM99" i="1"/>
  <c r="BI97" i="1"/>
  <c r="BH97" i="1"/>
  <c r="BG97" i="1"/>
  <c r="BF97" i="1"/>
  <c r="BE97" i="1"/>
  <c r="BD97" i="1"/>
  <c r="BC97" i="1"/>
  <c r="BB97" i="1"/>
  <c r="BA97" i="1"/>
  <c r="AZ97" i="1"/>
  <c r="AY97" i="1"/>
  <c r="AX97" i="1"/>
  <c r="AW97" i="1"/>
  <c r="AV97" i="1"/>
  <c r="AU97" i="1"/>
  <c r="AT97" i="1"/>
  <c r="AS97" i="1"/>
  <c r="AR97" i="1"/>
  <c r="AQ97" i="1"/>
  <c r="AP97" i="1"/>
  <c r="AO97" i="1"/>
  <c r="AN97" i="1"/>
  <c r="AM97" i="1"/>
  <c r="BI95" i="1"/>
  <c r="BH95" i="1"/>
  <c r="BG95" i="1"/>
  <c r="BF95" i="1"/>
  <c r="BE95" i="1"/>
  <c r="BD95" i="1"/>
  <c r="BC95" i="1"/>
  <c r="BB95" i="1"/>
  <c r="BA95" i="1"/>
  <c r="AZ95" i="1"/>
  <c r="AY95" i="1"/>
  <c r="AX95" i="1"/>
  <c r="AW95" i="1"/>
  <c r="AV95" i="1"/>
  <c r="AU95" i="1"/>
  <c r="AT95" i="1"/>
  <c r="AS95" i="1"/>
  <c r="AR95" i="1"/>
  <c r="AQ95" i="1"/>
  <c r="AP95" i="1"/>
  <c r="AO95" i="1"/>
  <c r="AN95" i="1"/>
  <c r="AM95" i="1"/>
  <c r="BI93" i="1"/>
  <c r="BH93" i="1"/>
  <c r="BG93" i="1"/>
  <c r="BF93" i="1"/>
  <c r="BE93" i="1"/>
  <c r="BD93" i="1"/>
  <c r="BC93" i="1"/>
  <c r="BB93" i="1"/>
  <c r="BA93" i="1"/>
  <c r="AZ93" i="1"/>
  <c r="AY93" i="1"/>
  <c r="AX93" i="1"/>
  <c r="AW93" i="1"/>
  <c r="AV93" i="1"/>
  <c r="AU93" i="1"/>
  <c r="AT93" i="1"/>
  <c r="AS93" i="1"/>
  <c r="AR93" i="1"/>
  <c r="AQ93" i="1"/>
  <c r="AP93" i="1"/>
  <c r="AO93" i="1"/>
  <c r="AN93" i="1"/>
  <c r="AM93" i="1"/>
  <c r="BI91" i="1"/>
  <c r="BH91" i="1"/>
  <c r="BG91" i="1"/>
  <c r="BF91" i="1"/>
  <c r="BE91" i="1"/>
  <c r="BD91" i="1"/>
  <c r="BC91" i="1"/>
  <c r="BB91" i="1"/>
  <c r="BA91" i="1"/>
  <c r="AZ91" i="1"/>
  <c r="AY91" i="1"/>
  <c r="AX91" i="1"/>
  <c r="AW91" i="1"/>
  <c r="AV91" i="1"/>
  <c r="AU91" i="1"/>
  <c r="AT91" i="1"/>
  <c r="AS91" i="1"/>
  <c r="AR91" i="1"/>
  <c r="AQ91" i="1"/>
  <c r="AP91" i="1"/>
  <c r="AO91" i="1"/>
  <c r="AN91" i="1"/>
  <c r="AM91" i="1"/>
  <c r="BI89" i="1"/>
  <c r="BH89" i="1"/>
  <c r="BG89" i="1"/>
  <c r="BF89" i="1"/>
  <c r="BE89" i="1"/>
  <c r="BD89" i="1"/>
  <c r="BC89" i="1"/>
  <c r="BB89" i="1"/>
  <c r="BA89" i="1"/>
  <c r="AZ89" i="1"/>
  <c r="AY89" i="1"/>
  <c r="AX89" i="1"/>
  <c r="AW89" i="1"/>
  <c r="AV89" i="1"/>
  <c r="AU89" i="1"/>
  <c r="AT89" i="1"/>
  <c r="AS89" i="1"/>
  <c r="AR89" i="1"/>
  <c r="AQ89" i="1"/>
  <c r="AP89" i="1"/>
  <c r="AO89" i="1"/>
  <c r="AN89" i="1"/>
  <c r="AM89" i="1"/>
  <c r="BI87" i="1"/>
  <c r="BH87" i="1"/>
  <c r="BG87" i="1"/>
  <c r="BF87" i="1"/>
  <c r="BE87" i="1"/>
  <c r="BD87" i="1"/>
  <c r="BC87" i="1"/>
  <c r="BB87" i="1"/>
  <c r="BA87" i="1"/>
  <c r="AZ87" i="1"/>
  <c r="AY87" i="1"/>
  <c r="AX87" i="1"/>
  <c r="AW87" i="1"/>
  <c r="AV87" i="1"/>
  <c r="AU87" i="1"/>
  <c r="AT87" i="1"/>
  <c r="AS87" i="1"/>
  <c r="AR87" i="1"/>
  <c r="AQ87" i="1"/>
  <c r="AP87" i="1"/>
  <c r="AO87" i="1"/>
  <c r="AN87" i="1"/>
  <c r="AM87" i="1"/>
  <c r="BI85" i="1"/>
  <c r="BH85" i="1"/>
  <c r="BG85" i="1"/>
  <c r="BF85" i="1"/>
  <c r="BE85" i="1"/>
  <c r="BD85" i="1"/>
  <c r="BC85" i="1"/>
  <c r="BB85" i="1"/>
  <c r="BA85" i="1"/>
  <c r="AZ85" i="1"/>
  <c r="AY85" i="1"/>
  <c r="AX85" i="1"/>
  <c r="AW85" i="1"/>
  <c r="AV85" i="1"/>
  <c r="AU85" i="1"/>
  <c r="AT85" i="1"/>
  <c r="AS85" i="1"/>
  <c r="AR85" i="1"/>
  <c r="AQ85" i="1"/>
  <c r="AP85" i="1"/>
  <c r="AO85" i="1"/>
  <c r="AN85" i="1"/>
  <c r="AM85" i="1"/>
  <c r="BI83" i="1"/>
  <c r="BH83" i="1"/>
  <c r="BG83" i="1"/>
  <c r="BF83" i="1"/>
  <c r="BE83" i="1"/>
  <c r="BD83" i="1"/>
  <c r="BC83" i="1"/>
  <c r="BB83" i="1"/>
  <c r="BA83" i="1"/>
  <c r="AZ83" i="1"/>
  <c r="AY83" i="1"/>
  <c r="AX83" i="1"/>
  <c r="AW83" i="1"/>
  <c r="AV83" i="1"/>
  <c r="AU83" i="1"/>
  <c r="AT83" i="1"/>
  <c r="AS83" i="1"/>
  <c r="AR83" i="1"/>
  <c r="AQ83" i="1"/>
  <c r="AP83" i="1"/>
  <c r="AO83" i="1"/>
  <c r="AN83" i="1"/>
  <c r="AM83" i="1"/>
  <c r="BI81" i="1"/>
  <c r="BH81" i="1"/>
  <c r="BG81" i="1"/>
  <c r="BF81" i="1"/>
  <c r="BE81" i="1"/>
  <c r="BD81" i="1"/>
  <c r="BC81" i="1"/>
  <c r="BB81" i="1"/>
  <c r="BA81" i="1"/>
  <c r="AZ81" i="1"/>
  <c r="AY81" i="1"/>
  <c r="AX81" i="1"/>
  <c r="AW81" i="1"/>
  <c r="AV81" i="1"/>
  <c r="AU81" i="1"/>
  <c r="AT81" i="1"/>
  <c r="AS81" i="1"/>
  <c r="AR81" i="1"/>
  <c r="AQ81" i="1"/>
  <c r="AP81" i="1"/>
  <c r="AO81" i="1"/>
  <c r="AN81" i="1"/>
  <c r="AM81" i="1"/>
  <c r="BI79" i="1"/>
  <c r="BH79" i="1"/>
  <c r="BG79" i="1"/>
  <c r="BF79" i="1"/>
  <c r="BE79" i="1"/>
  <c r="BD79" i="1"/>
  <c r="BC79" i="1"/>
  <c r="BB79" i="1"/>
  <c r="BA79" i="1"/>
  <c r="AZ79" i="1"/>
  <c r="AY79" i="1"/>
  <c r="AX79" i="1"/>
  <c r="AW79" i="1"/>
  <c r="AV79" i="1"/>
  <c r="AU79" i="1"/>
  <c r="AT79" i="1"/>
  <c r="AS79" i="1"/>
  <c r="AR79" i="1"/>
  <c r="AQ79" i="1"/>
  <c r="AP79" i="1"/>
  <c r="AO79" i="1"/>
  <c r="AN79" i="1"/>
  <c r="AM79" i="1"/>
  <c r="BI77" i="1"/>
  <c r="BH77" i="1"/>
  <c r="BG77" i="1"/>
  <c r="BF77" i="1"/>
  <c r="BE77" i="1"/>
  <c r="BD77" i="1"/>
  <c r="BC77" i="1"/>
  <c r="BB77" i="1"/>
  <c r="BA77" i="1"/>
  <c r="AZ77" i="1"/>
  <c r="AY77" i="1"/>
  <c r="AX77" i="1"/>
  <c r="AW77" i="1"/>
  <c r="AV77" i="1"/>
  <c r="AU77" i="1"/>
  <c r="AT77" i="1"/>
  <c r="AS77" i="1"/>
  <c r="AR77" i="1"/>
  <c r="AQ77" i="1"/>
  <c r="AP77" i="1"/>
  <c r="AO77" i="1"/>
  <c r="AN77" i="1"/>
  <c r="AM77" i="1"/>
  <c r="BI75" i="1"/>
  <c r="BH75" i="1"/>
  <c r="BG75" i="1"/>
  <c r="BF75" i="1"/>
  <c r="BE75" i="1"/>
  <c r="BD75" i="1"/>
  <c r="BC75" i="1"/>
  <c r="BB75" i="1"/>
  <c r="BA75" i="1"/>
  <c r="AZ75" i="1"/>
  <c r="AY75" i="1"/>
  <c r="AX75" i="1"/>
  <c r="AW75" i="1"/>
  <c r="AV75" i="1"/>
  <c r="AU75" i="1"/>
  <c r="AT75" i="1"/>
  <c r="AS75" i="1"/>
  <c r="AR75" i="1"/>
  <c r="AQ75" i="1"/>
  <c r="AP75" i="1"/>
  <c r="AO75" i="1"/>
  <c r="AN75" i="1"/>
  <c r="AM75" i="1"/>
  <c r="BI73" i="1"/>
  <c r="BH73" i="1"/>
  <c r="BG73" i="1"/>
  <c r="BF73" i="1"/>
  <c r="BE73" i="1"/>
  <c r="BD73" i="1"/>
  <c r="BC73" i="1"/>
  <c r="BB73" i="1"/>
  <c r="BA73" i="1"/>
  <c r="AZ73" i="1"/>
  <c r="AY73" i="1"/>
  <c r="AX73" i="1"/>
  <c r="AW73" i="1"/>
  <c r="AV73" i="1"/>
  <c r="AU73" i="1"/>
  <c r="AT73" i="1"/>
  <c r="AS73" i="1"/>
  <c r="AR73" i="1"/>
  <c r="AQ73" i="1"/>
  <c r="AP73" i="1"/>
  <c r="AO73" i="1"/>
  <c r="AN73" i="1"/>
  <c r="AM73" i="1"/>
  <c r="BI71" i="1"/>
  <c r="BH71" i="1"/>
  <c r="BG71" i="1"/>
  <c r="BF71" i="1"/>
  <c r="BE71" i="1"/>
  <c r="BD71" i="1"/>
  <c r="BC71" i="1"/>
  <c r="BB71" i="1"/>
  <c r="BA71" i="1"/>
  <c r="AZ71" i="1"/>
  <c r="AY71" i="1"/>
  <c r="AX71" i="1"/>
  <c r="AW71" i="1"/>
  <c r="AV71" i="1"/>
  <c r="AU71" i="1"/>
  <c r="AT71" i="1"/>
  <c r="AS71" i="1"/>
  <c r="AR71" i="1"/>
  <c r="AQ71" i="1"/>
  <c r="AP71" i="1"/>
  <c r="AO71" i="1"/>
  <c r="AN71" i="1"/>
  <c r="AM71" i="1"/>
  <c r="BI69" i="1"/>
  <c r="BH69" i="1"/>
  <c r="BG69" i="1"/>
  <c r="BF69" i="1"/>
  <c r="BE69" i="1"/>
  <c r="BD69" i="1"/>
  <c r="BC69" i="1"/>
  <c r="BB69" i="1"/>
  <c r="BA69" i="1"/>
  <c r="AZ69" i="1"/>
  <c r="AY69" i="1"/>
  <c r="AX69" i="1"/>
  <c r="AW69" i="1"/>
  <c r="AV69" i="1"/>
  <c r="AU69" i="1"/>
  <c r="AT69" i="1"/>
  <c r="AS69" i="1"/>
  <c r="AR69" i="1"/>
  <c r="AQ69" i="1"/>
  <c r="AP69" i="1"/>
  <c r="AO69" i="1"/>
  <c r="AN69" i="1"/>
  <c r="AM69" i="1"/>
  <c r="BI67" i="1"/>
  <c r="BH67" i="1"/>
  <c r="BG67" i="1"/>
  <c r="BF67" i="1"/>
  <c r="BE67" i="1"/>
  <c r="BD67" i="1"/>
  <c r="BC67" i="1"/>
  <c r="BB67" i="1"/>
  <c r="BA67" i="1"/>
  <c r="AZ67" i="1"/>
  <c r="AY67" i="1"/>
  <c r="AX67" i="1"/>
  <c r="AW67" i="1"/>
  <c r="AV67" i="1"/>
  <c r="AU67" i="1"/>
  <c r="AT67" i="1"/>
  <c r="AS67" i="1"/>
  <c r="AR67" i="1"/>
  <c r="AQ67" i="1"/>
  <c r="AP67" i="1"/>
  <c r="AO67" i="1"/>
  <c r="AN67" i="1"/>
  <c r="AM67" i="1"/>
  <c r="BI65" i="1"/>
  <c r="BH65" i="1"/>
  <c r="BG65" i="1"/>
  <c r="BF65" i="1"/>
  <c r="BE65" i="1"/>
  <c r="BD65" i="1"/>
  <c r="BC65" i="1"/>
  <c r="BB65" i="1"/>
  <c r="BA65" i="1"/>
  <c r="AZ65" i="1"/>
  <c r="AY65" i="1"/>
  <c r="AX65" i="1"/>
  <c r="AW65" i="1"/>
  <c r="AV65" i="1"/>
  <c r="AU65" i="1"/>
  <c r="AT65" i="1"/>
  <c r="AS65" i="1"/>
  <c r="AR65" i="1"/>
  <c r="AQ65" i="1"/>
  <c r="AP65" i="1"/>
  <c r="AO65" i="1"/>
  <c r="AN65" i="1"/>
  <c r="AM65" i="1"/>
  <c r="BI63" i="1"/>
  <c r="BH63" i="1"/>
  <c r="BG63" i="1"/>
  <c r="BF63" i="1"/>
  <c r="BE63" i="1"/>
  <c r="BD63" i="1"/>
  <c r="BC63" i="1"/>
  <c r="BB63" i="1"/>
  <c r="BA63" i="1"/>
  <c r="AZ63" i="1"/>
  <c r="AY63" i="1"/>
  <c r="AX63" i="1"/>
  <c r="AW63" i="1"/>
  <c r="AV63" i="1"/>
  <c r="AU63" i="1"/>
  <c r="AT63" i="1"/>
  <c r="AS63" i="1"/>
  <c r="AR63" i="1"/>
  <c r="AQ63" i="1"/>
  <c r="AP63" i="1"/>
  <c r="AO63" i="1"/>
  <c r="AN63" i="1"/>
  <c r="AM63" i="1"/>
  <c r="BI61" i="1"/>
  <c r="BH61" i="1"/>
  <c r="BG61" i="1"/>
  <c r="BF61" i="1"/>
  <c r="BE61" i="1"/>
  <c r="BD61" i="1"/>
  <c r="BC61" i="1"/>
  <c r="BB61" i="1"/>
  <c r="BA61" i="1"/>
  <c r="AZ61" i="1"/>
  <c r="AY61" i="1"/>
  <c r="AX61" i="1"/>
  <c r="AW61" i="1"/>
  <c r="AV61" i="1"/>
  <c r="AU61" i="1"/>
  <c r="AT61" i="1"/>
  <c r="AS61" i="1"/>
  <c r="AR61" i="1"/>
  <c r="AQ61" i="1"/>
  <c r="AP61" i="1"/>
  <c r="AO61" i="1"/>
  <c r="AN61" i="1"/>
  <c r="AM61" i="1"/>
  <c r="BI59" i="1"/>
  <c r="BH59" i="1"/>
  <c r="BG59" i="1"/>
  <c r="BF59" i="1"/>
  <c r="BE59" i="1"/>
  <c r="BD59" i="1"/>
  <c r="BC59" i="1"/>
  <c r="BB59" i="1"/>
  <c r="BA59" i="1"/>
  <c r="AZ59" i="1"/>
  <c r="AY59" i="1"/>
  <c r="AX59" i="1"/>
  <c r="AW59" i="1"/>
  <c r="AV59" i="1"/>
  <c r="AU59" i="1"/>
  <c r="AT59" i="1"/>
  <c r="AS59" i="1"/>
  <c r="AR59" i="1"/>
  <c r="AQ59" i="1"/>
  <c r="AP59" i="1"/>
  <c r="AO59" i="1"/>
  <c r="AN59" i="1"/>
  <c r="AM59" i="1"/>
  <c r="BI57" i="1"/>
  <c r="BH57" i="1"/>
  <c r="BG57" i="1"/>
  <c r="BF57" i="1"/>
  <c r="BE57" i="1"/>
  <c r="BD57" i="1"/>
  <c r="BC57" i="1"/>
  <c r="BB57" i="1"/>
  <c r="BA57" i="1"/>
  <c r="AZ57" i="1"/>
  <c r="AY57" i="1"/>
  <c r="AX57" i="1"/>
  <c r="AW57" i="1"/>
  <c r="AV57" i="1"/>
  <c r="AU57" i="1"/>
  <c r="AT57" i="1"/>
  <c r="AS57" i="1"/>
  <c r="AR57" i="1"/>
  <c r="AQ57" i="1"/>
  <c r="AP57" i="1"/>
  <c r="AO57" i="1"/>
  <c r="AN57" i="1"/>
  <c r="AM57" i="1"/>
  <c r="BI55" i="1"/>
  <c r="BH55" i="1"/>
  <c r="BG55" i="1"/>
  <c r="BF55" i="1"/>
  <c r="BE55" i="1"/>
  <c r="BD55" i="1"/>
  <c r="BC55" i="1"/>
  <c r="BB55" i="1"/>
  <c r="BA55" i="1"/>
  <c r="AZ55" i="1"/>
  <c r="AY55" i="1"/>
  <c r="AX55" i="1"/>
  <c r="AW55" i="1"/>
  <c r="AV55" i="1"/>
  <c r="AU55" i="1"/>
  <c r="AT55" i="1"/>
  <c r="AS55" i="1"/>
  <c r="AR55" i="1"/>
  <c r="AQ55" i="1"/>
  <c r="AP55" i="1"/>
  <c r="AO55" i="1"/>
  <c r="AN55" i="1"/>
  <c r="AM55" i="1"/>
  <c r="BI53" i="1"/>
  <c r="BH53" i="1"/>
  <c r="BG53" i="1"/>
  <c r="BF53" i="1"/>
  <c r="BE53" i="1"/>
  <c r="BD53" i="1"/>
  <c r="BC53" i="1"/>
  <c r="BB53" i="1"/>
  <c r="BA53" i="1"/>
  <c r="AZ53" i="1"/>
  <c r="AY53" i="1"/>
  <c r="AX53" i="1"/>
  <c r="AW53" i="1"/>
  <c r="AV53" i="1"/>
  <c r="AU53" i="1"/>
  <c r="AT53" i="1"/>
  <c r="AS53" i="1"/>
  <c r="AR53" i="1"/>
  <c r="AQ53" i="1"/>
  <c r="AP53" i="1"/>
  <c r="AO53" i="1"/>
  <c r="AN53" i="1"/>
  <c r="AM53" i="1"/>
  <c r="BI51" i="1"/>
  <c r="BH51" i="1"/>
  <c r="BG51" i="1"/>
  <c r="BF51" i="1"/>
  <c r="BE51" i="1"/>
  <c r="BD51" i="1"/>
  <c r="BC51" i="1"/>
  <c r="BB51" i="1"/>
  <c r="BA51" i="1"/>
  <c r="AZ51" i="1"/>
  <c r="AY51" i="1"/>
  <c r="AX51" i="1"/>
  <c r="AW51" i="1"/>
  <c r="AV51" i="1"/>
  <c r="AU51" i="1"/>
  <c r="AT51" i="1"/>
  <c r="AS51" i="1"/>
  <c r="AR51" i="1"/>
  <c r="AQ51" i="1"/>
  <c r="AP51" i="1"/>
  <c r="AO51" i="1"/>
  <c r="AN51" i="1"/>
  <c r="AM51" i="1"/>
  <c r="BI49" i="1"/>
  <c r="BH49" i="1"/>
  <c r="BG49" i="1"/>
  <c r="BF49" i="1"/>
  <c r="BE49" i="1"/>
  <c r="BD49" i="1"/>
  <c r="BC49" i="1"/>
  <c r="BB49" i="1"/>
  <c r="BA49" i="1"/>
  <c r="AZ49" i="1"/>
  <c r="AY49" i="1"/>
  <c r="AX49" i="1"/>
  <c r="AW49" i="1"/>
  <c r="AV49" i="1"/>
  <c r="AU49" i="1"/>
  <c r="AT49" i="1"/>
  <c r="AS49" i="1"/>
  <c r="AR49" i="1"/>
  <c r="AQ49" i="1"/>
  <c r="AP49" i="1"/>
  <c r="AO49" i="1"/>
  <c r="AN49" i="1"/>
  <c r="AM49" i="1"/>
  <c r="BI47" i="1"/>
  <c r="BH47" i="1"/>
  <c r="BG47" i="1"/>
  <c r="BF47" i="1"/>
  <c r="BE47" i="1"/>
  <c r="BD47" i="1"/>
  <c r="BC47" i="1"/>
  <c r="BB47" i="1"/>
  <c r="BA47" i="1"/>
  <c r="AZ47" i="1"/>
  <c r="AY47" i="1"/>
  <c r="AX47" i="1"/>
  <c r="AW47" i="1"/>
  <c r="AV47" i="1"/>
  <c r="AU47" i="1"/>
  <c r="AT47" i="1"/>
  <c r="AS47" i="1"/>
  <c r="AR47" i="1"/>
  <c r="AQ47" i="1"/>
  <c r="AP47" i="1"/>
  <c r="AO47" i="1"/>
  <c r="AN47" i="1"/>
  <c r="AM47" i="1"/>
  <c r="BI45" i="1"/>
  <c r="BH45" i="1"/>
  <c r="BG45" i="1"/>
  <c r="BF45" i="1"/>
  <c r="BE45" i="1"/>
  <c r="BD45" i="1"/>
  <c r="BC45" i="1"/>
  <c r="BB45" i="1"/>
  <c r="BA45" i="1"/>
  <c r="AZ45" i="1"/>
  <c r="AY45" i="1"/>
  <c r="AX45" i="1"/>
  <c r="AW45" i="1"/>
  <c r="AV45" i="1"/>
  <c r="AU45" i="1"/>
  <c r="AT45" i="1"/>
  <c r="AS45" i="1"/>
  <c r="AR45" i="1"/>
  <c r="AQ45" i="1"/>
  <c r="AP45" i="1"/>
  <c r="AO45" i="1"/>
  <c r="AN45" i="1"/>
  <c r="AM45" i="1"/>
  <c r="BI43" i="1"/>
  <c r="BH43" i="1"/>
  <c r="BG43" i="1"/>
  <c r="BF43" i="1"/>
  <c r="BE43" i="1"/>
  <c r="BD43" i="1"/>
  <c r="BC43" i="1"/>
  <c r="BB43" i="1"/>
  <c r="BA43" i="1"/>
  <c r="AZ43" i="1"/>
  <c r="AY43" i="1"/>
  <c r="AX43" i="1"/>
  <c r="AW43" i="1"/>
  <c r="AV43" i="1"/>
  <c r="AU43" i="1"/>
  <c r="AT43" i="1"/>
  <c r="AS43" i="1"/>
  <c r="AR43" i="1"/>
  <c r="AQ43" i="1"/>
  <c r="AP43" i="1"/>
  <c r="AO43" i="1"/>
  <c r="AN43" i="1"/>
  <c r="AM43" i="1"/>
  <c r="BI41" i="1"/>
  <c r="BH41" i="1"/>
  <c r="BG41" i="1"/>
  <c r="BF41" i="1"/>
  <c r="BE41" i="1"/>
  <c r="BD41" i="1"/>
  <c r="BC41" i="1"/>
  <c r="BB41" i="1"/>
  <c r="BA41" i="1"/>
  <c r="AZ41" i="1"/>
  <c r="AY41" i="1"/>
  <c r="AX41" i="1"/>
  <c r="AW41" i="1"/>
  <c r="AV41" i="1"/>
  <c r="AU41" i="1"/>
  <c r="AT41" i="1"/>
  <c r="AS41" i="1"/>
  <c r="AR41" i="1"/>
  <c r="AQ41" i="1"/>
  <c r="AP41" i="1"/>
  <c r="AO41" i="1"/>
  <c r="AN41" i="1"/>
  <c r="AM41" i="1"/>
  <c r="BI39" i="1"/>
  <c r="BH39" i="1"/>
  <c r="BG39" i="1"/>
  <c r="BF39" i="1"/>
  <c r="BE39" i="1"/>
  <c r="BD39" i="1"/>
  <c r="BC39" i="1"/>
  <c r="BB39" i="1"/>
  <c r="BA39" i="1"/>
  <c r="AZ39" i="1"/>
  <c r="AY39" i="1"/>
  <c r="AX39" i="1"/>
  <c r="AW39" i="1"/>
  <c r="AV39" i="1"/>
  <c r="AU39" i="1"/>
  <c r="AT39" i="1"/>
  <c r="AS39" i="1"/>
  <c r="AR39" i="1"/>
  <c r="AQ39" i="1"/>
  <c r="AP39" i="1"/>
  <c r="AO39" i="1"/>
  <c r="AN39" i="1"/>
  <c r="AM39" i="1"/>
  <c r="BI37" i="1"/>
  <c r="BH37" i="1"/>
  <c r="BG37" i="1"/>
  <c r="BF37" i="1"/>
  <c r="BE37" i="1"/>
  <c r="BD37" i="1"/>
  <c r="BC37" i="1"/>
  <c r="BB37" i="1"/>
  <c r="BA37" i="1"/>
  <c r="AZ37" i="1"/>
  <c r="AY37" i="1"/>
  <c r="AX37" i="1"/>
  <c r="AW37" i="1"/>
  <c r="AV37" i="1"/>
  <c r="AU37" i="1"/>
  <c r="AT37" i="1"/>
  <c r="AS37" i="1"/>
  <c r="AR37" i="1"/>
  <c r="AQ37" i="1"/>
  <c r="AP37" i="1"/>
  <c r="AO37" i="1"/>
  <c r="AN37" i="1"/>
  <c r="AM37" i="1"/>
  <c r="BI35" i="1"/>
  <c r="BH35" i="1"/>
  <c r="BG35" i="1"/>
  <c r="BF35" i="1"/>
  <c r="BE35" i="1"/>
  <c r="BD35" i="1"/>
  <c r="BC35" i="1"/>
  <c r="BB35" i="1"/>
  <c r="BA35" i="1"/>
  <c r="AZ35" i="1"/>
  <c r="AY35" i="1"/>
  <c r="AX35" i="1"/>
  <c r="AW35" i="1"/>
  <c r="AV35" i="1"/>
  <c r="AU35" i="1"/>
  <c r="AT35" i="1"/>
  <c r="AS35" i="1"/>
  <c r="AR35" i="1"/>
  <c r="AQ35" i="1"/>
  <c r="AP35" i="1"/>
  <c r="AO35" i="1"/>
  <c r="AN35" i="1"/>
  <c r="AM35" i="1"/>
  <c r="BI33" i="1"/>
  <c r="BH33" i="1"/>
  <c r="BG33" i="1"/>
  <c r="BF33" i="1"/>
  <c r="BE33" i="1"/>
  <c r="BD33" i="1"/>
  <c r="BC33" i="1"/>
  <c r="BB33" i="1"/>
  <c r="BA33" i="1"/>
  <c r="AZ33" i="1"/>
  <c r="AY33" i="1"/>
  <c r="AX33" i="1"/>
  <c r="AW33" i="1"/>
  <c r="AV33" i="1"/>
  <c r="AU33" i="1"/>
  <c r="AT33" i="1"/>
  <c r="AS33" i="1"/>
  <c r="AR33" i="1"/>
  <c r="AQ33" i="1"/>
  <c r="AP33" i="1"/>
  <c r="AO33" i="1"/>
  <c r="AN33" i="1"/>
  <c r="AM33" i="1"/>
  <c r="BI31" i="1"/>
  <c r="BH31" i="1"/>
  <c r="BG31" i="1"/>
  <c r="BF31" i="1"/>
  <c r="BE31" i="1"/>
  <c r="BD31" i="1"/>
  <c r="BC31" i="1"/>
  <c r="BB31" i="1"/>
  <c r="BA31" i="1"/>
  <c r="AZ31" i="1"/>
  <c r="AY31" i="1"/>
  <c r="AX31" i="1"/>
  <c r="AW31" i="1"/>
  <c r="AV31" i="1"/>
  <c r="AU31" i="1"/>
  <c r="AT31" i="1"/>
  <c r="AS31" i="1"/>
  <c r="AR31" i="1"/>
  <c r="AQ31" i="1"/>
  <c r="AP31" i="1"/>
  <c r="AO31" i="1"/>
  <c r="AN31" i="1"/>
  <c r="AM31" i="1"/>
  <c r="BI29" i="1"/>
  <c r="BH29" i="1"/>
  <c r="BG29" i="1"/>
  <c r="BF29" i="1"/>
  <c r="BE29" i="1"/>
  <c r="BD29" i="1"/>
  <c r="BC29" i="1"/>
  <c r="BB29" i="1"/>
  <c r="BA29" i="1"/>
  <c r="AZ29" i="1"/>
  <c r="AY29" i="1"/>
  <c r="AX29" i="1"/>
  <c r="AW29" i="1"/>
  <c r="AV29" i="1"/>
  <c r="AU29" i="1"/>
  <c r="AT29" i="1"/>
  <c r="AS29" i="1"/>
  <c r="AR29" i="1"/>
  <c r="AQ29" i="1"/>
  <c r="AP29" i="1"/>
  <c r="AO29" i="1"/>
  <c r="AN29" i="1"/>
  <c r="AM29" i="1"/>
  <c r="BI27" i="1"/>
  <c r="BH27" i="1"/>
  <c r="BG27" i="1"/>
  <c r="BF27" i="1"/>
  <c r="BE27" i="1"/>
  <c r="BD27" i="1"/>
  <c r="BC27" i="1"/>
  <c r="BB27" i="1"/>
  <c r="BA27" i="1"/>
  <c r="AZ27" i="1"/>
  <c r="AY27" i="1"/>
  <c r="AX27" i="1"/>
  <c r="AW27" i="1"/>
  <c r="AV27" i="1"/>
  <c r="AU27" i="1"/>
  <c r="AT27" i="1"/>
  <c r="AS27" i="1"/>
  <c r="AR27" i="1"/>
  <c r="AQ27" i="1"/>
  <c r="AP27" i="1"/>
  <c r="AO27" i="1"/>
  <c r="AN27" i="1"/>
  <c r="AM27" i="1"/>
  <c r="BI25" i="1"/>
  <c r="BH25" i="1"/>
  <c r="BG25" i="1"/>
  <c r="BF25" i="1"/>
  <c r="BE25" i="1"/>
  <c r="BD25" i="1"/>
  <c r="BC25" i="1"/>
  <c r="BB25" i="1"/>
  <c r="BA25" i="1"/>
  <c r="AZ25" i="1"/>
  <c r="AY25" i="1"/>
  <c r="AX25" i="1"/>
  <c r="AW25" i="1"/>
  <c r="AV25" i="1"/>
  <c r="AU25" i="1"/>
  <c r="AT25" i="1"/>
  <c r="AS25" i="1"/>
  <c r="AR25" i="1"/>
  <c r="AQ25" i="1"/>
  <c r="AP25" i="1"/>
  <c r="AO25" i="1"/>
  <c r="AN25" i="1"/>
  <c r="AM25" i="1"/>
  <c r="BI23" i="1"/>
  <c r="BH23" i="1"/>
  <c r="BG23" i="1"/>
  <c r="BF23" i="1"/>
  <c r="BE23" i="1"/>
  <c r="BD23" i="1"/>
  <c r="BC23" i="1"/>
  <c r="BB23" i="1"/>
  <c r="BA23" i="1"/>
  <c r="AZ23" i="1"/>
  <c r="AY23" i="1"/>
  <c r="AX23" i="1"/>
  <c r="AW23" i="1"/>
  <c r="AV23" i="1"/>
  <c r="AU23" i="1"/>
  <c r="AT23" i="1"/>
  <c r="AS23" i="1"/>
  <c r="AR23" i="1"/>
  <c r="AQ23" i="1"/>
  <c r="AP23" i="1"/>
  <c r="AO23" i="1"/>
  <c r="AN23" i="1"/>
  <c r="AM23" i="1"/>
  <c r="BI21" i="1"/>
  <c r="BH21" i="1"/>
  <c r="BG21" i="1"/>
  <c r="BF21" i="1"/>
  <c r="BE21" i="1"/>
  <c r="BD21" i="1"/>
  <c r="BC21" i="1"/>
  <c r="BB21" i="1"/>
  <c r="BA21" i="1"/>
  <c r="AZ21" i="1"/>
  <c r="AY21" i="1"/>
  <c r="AX21" i="1"/>
  <c r="AW21" i="1"/>
  <c r="AV21" i="1"/>
  <c r="AU21" i="1"/>
  <c r="AT21" i="1"/>
  <c r="AS21" i="1"/>
  <c r="AR21" i="1"/>
  <c r="AQ21" i="1"/>
  <c r="AP21" i="1"/>
  <c r="AO21" i="1"/>
  <c r="AN21" i="1"/>
  <c r="AM21" i="1"/>
  <c r="BI19" i="1"/>
  <c r="BH19" i="1"/>
  <c r="BG19" i="1"/>
  <c r="BF19" i="1"/>
  <c r="BE19" i="1"/>
  <c r="BD19" i="1"/>
  <c r="BC19" i="1"/>
  <c r="BB19" i="1"/>
  <c r="BA19" i="1"/>
  <c r="AZ19" i="1"/>
  <c r="AY19" i="1"/>
  <c r="AX19" i="1"/>
  <c r="AW19" i="1"/>
  <c r="AV19" i="1"/>
  <c r="AU19" i="1"/>
  <c r="AT19" i="1"/>
  <c r="AS19" i="1"/>
  <c r="AR19" i="1"/>
  <c r="AQ19" i="1"/>
  <c r="AP19" i="1"/>
  <c r="AO19" i="1"/>
  <c r="AN19" i="1"/>
  <c r="AM19" i="1"/>
  <c r="BI17" i="1"/>
  <c r="BH17" i="1"/>
  <c r="BG17" i="1"/>
  <c r="BF17" i="1"/>
  <c r="BE17" i="1"/>
  <c r="BD17" i="1"/>
  <c r="BC17" i="1"/>
  <c r="BB17" i="1"/>
  <c r="BA17" i="1"/>
  <c r="AZ17" i="1"/>
  <c r="AY17" i="1"/>
  <c r="AX17" i="1"/>
  <c r="AW17" i="1"/>
  <c r="AV17" i="1"/>
  <c r="AU17" i="1"/>
  <c r="AT17" i="1"/>
  <c r="AS17" i="1"/>
  <c r="AR17" i="1"/>
  <c r="AQ17" i="1"/>
  <c r="AP17" i="1"/>
  <c r="AO17" i="1"/>
  <c r="AN17" i="1"/>
  <c r="AM17" i="1"/>
  <c r="AK175" i="1"/>
  <c r="AJ175" i="1"/>
  <c r="AI175" i="1"/>
  <c r="AH175" i="1"/>
  <c r="AG175" i="1"/>
  <c r="AF175" i="1"/>
  <c r="AE175" i="1"/>
  <c r="AD175" i="1"/>
  <c r="AC175" i="1"/>
  <c r="AB175" i="1"/>
  <c r="AA175" i="1"/>
  <c r="Z175" i="1"/>
  <c r="Y175" i="1"/>
  <c r="X175" i="1"/>
  <c r="W175" i="1"/>
  <c r="V175" i="1"/>
  <c r="U175" i="1"/>
  <c r="T175" i="1"/>
  <c r="S175" i="1"/>
  <c r="R175" i="1"/>
  <c r="Q175" i="1"/>
  <c r="P175" i="1"/>
  <c r="O175" i="1"/>
  <c r="N175" i="1"/>
  <c r="M175" i="1"/>
  <c r="L175" i="1"/>
  <c r="K175" i="1"/>
  <c r="J175" i="1"/>
  <c r="I175" i="1"/>
  <c r="H175" i="1"/>
  <c r="G175" i="1"/>
  <c r="AK173" i="1"/>
  <c r="AJ173" i="1"/>
  <c r="AI173" i="1"/>
  <c r="AH173" i="1"/>
  <c r="AG173" i="1"/>
  <c r="AF173" i="1"/>
  <c r="AE173" i="1"/>
  <c r="AD173" i="1"/>
  <c r="AC173" i="1"/>
  <c r="AB173" i="1"/>
  <c r="AA173" i="1"/>
  <c r="Z173" i="1"/>
  <c r="Y173" i="1"/>
  <c r="X173" i="1"/>
  <c r="W173" i="1"/>
  <c r="V173" i="1"/>
  <c r="U173" i="1"/>
  <c r="T173" i="1"/>
  <c r="S173" i="1"/>
  <c r="R173" i="1"/>
  <c r="Q173" i="1"/>
  <c r="P173" i="1"/>
  <c r="O173" i="1"/>
  <c r="N173" i="1"/>
  <c r="M173" i="1"/>
  <c r="L173" i="1"/>
  <c r="K173" i="1"/>
  <c r="J173" i="1"/>
  <c r="I173" i="1"/>
  <c r="H173" i="1"/>
  <c r="G173" i="1"/>
  <c r="AK171" i="1"/>
  <c r="AJ171" i="1"/>
  <c r="AI171" i="1"/>
  <c r="AH171" i="1"/>
  <c r="AG171" i="1"/>
  <c r="AF171" i="1"/>
  <c r="AE171" i="1"/>
  <c r="AD171" i="1"/>
  <c r="AC171" i="1"/>
  <c r="AB171" i="1"/>
  <c r="AA171" i="1"/>
  <c r="Z171" i="1"/>
  <c r="Y171" i="1"/>
  <c r="X171" i="1"/>
  <c r="W171" i="1"/>
  <c r="V171" i="1"/>
  <c r="U171" i="1"/>
  <c r="T171" i="1"/>
  <c r="S171" i="1"/>
  <c r="R171" i="1"/>
  <c r="Q171" i="1"/>
  <c r="P171" i="1"/>
  <c r="O171" i="1"/>
  <c r="N171" i="1"/>
  <c r="M171" i="1"/>
  <c r="L171" i="1"/>
  <c r="K171" i="1"/>
  <c r="J171" i="1"/>
  <c r="I171" i="1"/>
  <c r="H171" i="1"/>
  <c r="G171" i="1"/>
  <c r="AK169" i="1"/>
  <c r="AJ169" i="1"/>
  <c r="AI169" i="1"/>
  <c r="AH169" i="1"/>
  <c r="AG169" i="1"/>
  <c r="AF169" i="1"/>
  <c r="AE169" i="1"/>
  <c r="AD169" i="1"/>
  <c r="AC169" i="1"/>
  <c r="AB169" i="1"/>
  <c r="AA169" i="1"/>
  <c r="Z169" i="1"/>
  <c r="Y169" i="1"/>
  <c r="X169" i="1"/>
  <c r="W169" i="1"/>
  <c r="V169" i="1"/>
  <c r="U169" i="1"/>
  <c r="T169" i="1"/>
  <c r="S169" i="1"/>
  <c r="R169" i="1"/>
  <c r="Q169" i="1"/>
  <c r="P169" i="1"/>
  <c r="O169" i="1"/>
  <c r="N169" i="1"/>
  <c r="M169" i="1"/>
  <c r="L169" i="1"/>
  <c r="K169" i="1"/>
  <c r="J169" i="1"/>
  <c r="I169" i="1"/>
  <c r="H169" i="1"/>
  <c r="G169" i="1"/>
  <c r="AK167" i="1"/>
  <c r="AJ167" i="1"/>
  <c r="AI167" i="1"/>
  <c r="AH167" i="1"/>
  <c r="AG167" i="1"/>
  <c r="AF167" i="1"/>
  <c r="AE167" i="1"/>
  <c r="AD167" i="1"/>
  <c r="AC167" i="1"/>
  <c r="AB167" i="1"/>
  <c r="AA167" i="1"/>
  <c r="Z167" i="1"/>
  <c r="Y167" i="1"/>
  <c r="X167" i="1"/>
  <c r="W167" i="1"/>
  <c r="V167" i="1"/>
  <c r="U167" i="1"/>
  <c r="T167" i="1"/>
  <c r="S167" i="1"/>
  <c r="R167" i="1"/>
  <c r="Q167" i="1"/>
  <c r="P167" i="1"/>
  <c r="O167" i="1"/>
  <c r="N167" i="1"/>
  <c r="M167" i="1"/>
  <c r="L167" i="1"/>
  <c r="K167" i="1"/>
  <c r="J167" i="1"/>
  <c r="I167" i="1"/>
  <c r="H167" i="1"/>
  <c r="G167" i="1"/>
  <c r="AK165" i="1"/>
  <c r="AJ165" i="1"/>
  <c r="AI165" i="1"/>
  <c r="AH165" i="1"/>
  <c r="AG165" i="1"/>
  <c r="AF165" i="1"/>
  <c r="AE165" i="1"/>
  <c r="AD165" i="1"/>
  <c r="AC165" i="1"/>
  <c r="AB165" i="1"/>
  <c r="AA165" i="1"/>
  <c r="Z165" i="1"/>
  <c r="Y165" i="1"/>
  <c r="X165" i="1"/>
  <c r="W165" i="1"/>
  <c r="V165" i="1"/>
  <c r="U165" i="1"/>
  <c r="T165" i="1"/>
  <c r="S165" i="1"/>
  <c r="R165" i="1"/>
  <c r="Q165" i="1"/>
  <c r="P165" i="1"/>
  <c r="O165" i="1"/>
  <c r="N165" i="1"/>
  <c r="M165" i="1"/>
  <c r="L165" i="1"/>
  <c r="K165" i="1"/>
  <c r="J165" i="1"/>
  <c r="I165" i="1"/>
  <c r="H165" i="1"/>
  <c r="G165" i="1"/>
  <c r="AK163" i="1"/>
  <c r="AJ163" i="1"/>
  <c r="AI163" i="1"/>
  <c r="AH163" i="1"/>
  <c r="AG163" i="1"/>
  <c r="AF163" i="1"/>
  <c r="AE163" i="1"/>
  <c r="AD163" i="1"/>
  <c r="AC163" i="1"/>
  <c r="AB163" i="1"/>
  <c r="AA163" i="1"/>
  <c r="Z163" i="1"/>
  <c r="Y163" i="1"/>
  <c r="X163" i="1"/>
  <c r="W163" i="1"/>
  <c r="V163" i="1"/>
  <c r="U163" i="1"/>
  <c r="T163" i="1"/>
  <c r="S163" i="1"/>
  <c r="R163" i="1"/>
  <c r="Q163" i="1"/>
  <c r="P163" i="1"/>
  <c r="O163" i="1"/>
  <c r="N163" i="1"/>
  <c r="M163" i="1"/>
  <c r="L163" i="1"/>
  <c r="K163" i="1"/>
  <c r="J163" i="1"/>
  <c r="I163" i="1"/>
  <c r="H163" i="1"/>
  <c r="G163" i="1"/>
  <c r="AK161" i="1"/>
  <c r="AJ161" i="1"/>
  <c r="AI161" i="1"/>
  <c r="AH161" i="1"/>
  <c r="AG161" i="1"/>
  <c r="AF161" i="1"/>
  <c r="AE161" i="1"/>
  <c r="AD161" i="1"/>
  <c r="AC161" i="1"/>
  <c r="AB161" i="1"/>
  <c r="AA161" i="1"/>
  <c r="Z161" i="1"/>
  <c r="Y161" i="1"/>
  <c r="X161" i="1"/>
  <c r="W161" i="1"/>
  <c r="V161" i="1"/>
  <c r="U161" i="1"/>
  <c r="T161" i="1"/>
  <c r="S161" i="1"/>
  <c r="R161" i="1"/>
  <c r="Q161" i="1"/>
  <c r="P161" i="1"/>
  <c r="O161" i="1"/>
  <c r="N161" i="1"/>
  <c r="M161" i="1"/>
  <c r="L161" i="1"/>
  <c r="K161" i="1"/>
  <c r="J161" i="1"/>
  <c r="I161" i="1"/>
  <c r="H161" i="1"/>
  <c r="G161" i="1"/>
  <c r="AK159" i="1"/>
  <c r="AJ159" i="1"/>
  <c r="AI159" i="1"/>
  <c r="AH159" i="1"/>
  <c r="AG159" i="1"/>
  <c r="AF159" i="1"/>
  <c r="AE159" i="1"/>
  <c r="AD159" i="1"/>
  <c r="AC159" i="1"/>
  <c r="AB159" i="1"/>
  <c r="AA159" i="1"/>
  <c r="Z159" i="1"/>
  <c r="Y159" i="1"/>
  <c r="X159" i="1"/>
  <c r="W159" i="1"/>
  <c r="V159" i="1"/>
  <c r="U159" i="1"/>
  <c r="T159" i="1"/>
  <c r="S159" i="1"/>
  <c r="R159" i="1"/>
  <c r="Q159" i="1"/>
  <c r="P159" i="1"/>
  <c r="O159" i="1"/>
  <c r="N159" i="1"/>
  <c r="M159" i="1"/>
  <c r="L159" i="1"/>
  <c r="K159" i="1"/>
  <c r="J159" i="1"/>
  <c r="I159" i="1"/>
  <c r="H159" i="1"/>
  <c r="G159" i="1"/>
  <c r="AK157" i="1"/>
  <c r="AJ157" i="1"/>
  <c r="AI157" i="1"/>
  <c r="AH157" i="1"/>
  <c r="AG157" i="1"/>
  <c r="AF157" i="1"/>
  <c r="AE157" i="1"/>
  <c r="AD157" i="1"/>
  <c r="AC157" i="1"/>
  <c r="AB157" i="1"/>
  <c r="AA157" i="1"/>
  <c r="Z157" i="1"/>
  <c r="Y157" i="1"/>
  <c r="X157" i="1"/>
  <c r="W157" i="1"/>
  <c r="V157" i="1"/>
  <c r="U157" i="1"/>
  <c r="T157" i="1"/>
  <c r="S157" i="1"/>
  <c r="R157" i="1"/>
  <c r="Q157" i="1"/>
  <c r="P157" i="1"/>
  <c r="O157" i="1"/>
  <c r="N157" i="1"/>
  <c r="M157" i="1"/>
  <c r="L157" i="1"/>
  <c r="K157" i="1"/>
  <c r="J157" i="1"/>
  <c r="I157" i="1"/>
  <c r="H157" i="1"/>
  <c r="G157" i="1"/>
  <c r="AK155" i="1"/>
  <c r="AJ155" i="1"/>
  <c r="AI155" i="1"/>
  <c r="AH155" i="1"/>
  <c r="AG155" i="1"/>
  <c r="AF155" i="1"/>
  <c r="AE155" i="1"/>
  <c r="AD155" i="1"/>
  <c r="AC155" i="1"/>
  <c r="AB155" i="1"/>
  <c r="AA155" i="1"/>
  <c r="Z155" i="1"/>
  <c r="Y155" i="1"/>
  <c r="X155" i="1"/>
  <c r="W155" i="1"/>
  <c r="V155" i="1"/>
  <c r="U155" i="1"/>
  <c r="T155" i="1"/>
  <c r="S155" i="1"/>
  <c r="R155" i="1"/>
  <c r="Q155" i="1"/>
  <c r="P155" i="1"/>
  <c r="O155" i="1"/>
  <c r="N155" i="1"/>
  <c r="M155" i="1"/>
  <c r="L155" i="1"/>
  <c r="K155" i="1"/>
  <c r="J155" i="1"/>
  <c r="I155" i="1"/>
  <c r="H155" i="1"/>
  <c r="G155" i="1"/>
  <c r="AK153" i="1"/>
  <c r="AJ153" i="1"/>
  <c r="AI153" i="1"/>
  <c r="AH153" i="1"/>
  <c r="AG153" i="1"/>
  <c r="AF153" i="1"/>
  <c r="AE153" i="1"/>
  <c r="AD153" i="1"/>
  <c r="AC153" i="1"/>
  <c r="AB153" i="1"/>
  <c r="AA153" i="1"/>
  <c r="Z153" i="1"/>
  <c r="Y153" i="1"/>
  <c r="X153" i="1"/>
  <c r="W153" i="1"/>
  <c r="V153" i="1"/>
  <c r="U153" i="1"/>
  <c r="T153" i="1"/>
  <c r="S153" i="1"/>
  <c r="R153" i="1"/>
  <c r="Q153" i="1"/>
  <c r="P153" i="1"/>
  <c r="O153" i="1"/>
  <c r="N153" i="1"/>
  <c r="M153" i="1"/>
  <c r="L153" i="1"/>
  <c r="K153" i="1"/>
  <c r="J153" i="1"/>
  <c r="I153" i="1"/>
  <c r="H153" i="1"/>
  <c r="G153" i="1"/>
  <c r="AK151" i="1"/>
  <c r="AJ151" i="1"/>
  <c r="AI151" i="1"/>
  <c r="AH151" i="1"/>
  <c r="AG151" i="1"/>
  <c r="AF151" i="1"/>
  <c r="AE151" i="1"/>
  <c r="AD151" i="1"/>
  <c r="AC151" i="1"/>
  <c r="AB151" i="1"/>
  <c r="AA151" i="1"/>
  <c r="Z151" i="1"/>
  <c r="Y151" i="1"/>
  <c r="X151" i="1"/>
  <c r="W151" i="1"/>
  <c r="V151" i="1"/>
  <c r="U151" i="1"/>
  <c r="T151" i="1"/>
  <c r="S151" i="1"/>
  <c r="R151" i="1"/>
  <c r="Q151" i="1"/>
  <c r="P151" i="1"/>
  <c r="O151" i="1"/>
  <c r="N151" i="1"/>
  <c r="M151" i="1"/>
  <c r="L151" i="1"/>
  <c r="K151" i="1"/>
  <c r="J151" i="1"/>
  <c r="I151" i="1"/>
  <c r="H151" i="1"/>
  <c r="G151" i="1"/>
  <c r="AK149" i="1"/>
  <c r="AJ149" i="1"/>
  <c r="AI149" i="1"/>
  <c r="AH149" i="1"/>
  <c r="AG149" i="1"/>
  <c r="AF149" i="1"/>
  <c r="AE149" i="1"/>
  <c r="AD149" i="1"/>
  <c r="AC149" i="1"/>
  <c r="AB149" i="1"/>
  <c r="AA149" i="1"/>
  <c r="Z149" i="1"/>
  <c r="Y149" i="1"/>
  <c r="X149" i="1"/>
  <c r="W149" i="1"/>
  <c r="V149" i="1"/>
  <c r="U149" i="1"/>
  <c r="T149" i="1"/>
  <c r="S149" i="1"/>
  <c r="R149" i="1"/>
  <c r="Q149" i="1"/>
  <c r="P149" i="1"/>
  <c r="O149" i="1"/>
  <c r="N149" i="1"/>
  <c r="M149" i="1"/>
  <c r="L149" i="1"/>
  <c r="K149" i="1"/>
  <c r="J149" i="1"/>
  <c r="I149" i="1"/>
  <c r="H149" i="1"/>
  <c r="G149" i="1"/>
  <c r="AK147" i="1"/>
  <c r="AJ147" i="1"/>
  <c r="AI147" i="1"/>
  <c r="AH147" i="1"/>
  <c r="AG147" i="1"/>
  <c r="AF147" i="1"/>
  <c r="AE147" i="1"/>
  <c r="AD147" i="1"/>
  <c r="AC147" i="1"/>
  <c r="AB147" i="1"/>
  <c r="AA147" i="1"/>
  <c r="Z147" i="1"/>
  <c r="Y147" i="1"/>
  <c r="X147" i="1"/>
  <c r="W147" i="1"/>
  <c r="V147" i="1"/>
  <c r="U147" i="1"/>
  <c r="T147" i="1"/>
  <c r="S147" i="1"/>
  <c r="R147" i="1"/>
  <c r="Q147" i="1"/>
  <c r="P147" i="1"/>
  <c r="O147" i="1"/>
  <c r="N147" i="1"/>
  <c r="M147" i="1"/>
  <c r="L147" i="1"/>
  <c r="K147" i="1"/>
  <c r="J147" i="1"/>
  <c r="I147" i="1"/>
  <c r="H147" i="1"/>
  <c r="G147" i="1"/>
  <c r="AK145" i="1"/>
  <c r="AJ145" i="1"/>
  <c r="AI145" i="1"/>
  <c r="AH145" i="1"/>
  <c r="AG145" i="1"/>
  <c r="AF145" i="1"/>
  <c r="AE145" i="1"/>
  <c r="AD145" i="1"/>
  <c r="AC145" i="1"/>
  <c r="AB145" i="1"/>
  <c r="AA145" i="1"/>
  <c r="Z145" i="1"/>
  <c r="Y145" i="1"/>
  <c r="X145" i="1"/>
  <c r="W145" i="1"/>
  <c r="V145" i="1"/>
  <c r="U145" i="1"/>
  <c r="T145" i="1"/>
  <c r="S145" i="1"/>
  <c r="R145" i="1"/>
  <c r="Q145" i="1"/>
  <c r="P145" i="1"/>
  <c r="O145" i="1"/>
  <c r="N145" i="1"/>
  <c r="M145" i="1"/>
  <c r="L145" i="1"/>
  <c r="K145" i="1"/>
  <c r="J145" i="1"/>
  <c r="I145" i="1"/>
  <c r="H145" i="1"/>
  <c r="G145" i="1"/>
  <c r="AK143" i="1"/>
  <c r="AJ143" i="1"/>
  <c r="AI143" i="1"/>
  <c r="AH143" i="1"/>
  <c r="AG143" i="1"/>
  <c r="AF143" i="1"/>
  <c r="AE143" i="1"/>
  <c r="AD143" i="1"/>
  <c r="AC143" i="1"/>
  <c r="AB143" i="1"/>
  <c r="AA143" i="1"/>
  <c r="Z143" i="1"/>
  <c r="Y143" i="1"/>
  <c r="X143" i="1"/>
  <c r="W143" i="1"/>
  <c r="V143" i="1"/>
  <c r="U143" i="1"/>
  <c r="T143" i="1"/>
  <c r="S143" i="1"/>
  <c r="R143" i="1"/>
  <c r="Q143" i="1"/>
  <c r="P143" i="1"/>
  <c r="O143" i="1"/>
  <c r="N143" i="1"/>
  <c r="M143" i="1"/>
  <c r="L143" i="1"/>
  <c r="K143" i="1"/>
  <c r="J143" i="1"/>
  <c r="I143" i="1"/>
  <c r="H143" i="1"/>
  <c r="G143" i="1"/>
  <c r="AK141" i="1"/>
  <c r="AJ141" i="1"/>
  <c r="AI141" i="1"/>
  <c r="AH141" i="1"/>
  <c r="AG141" i="1"/>
  <c r="AF141" i="1"/>
  <c r="AE141" i="1"/>
  <c r="AD141" i="1"/>
  <c r="AC141" i="1"/>
  <c r="AB141" i="1"/>
  <c r="AA141" i="1"/>
  <c r="Z141" i="1"/>
  <c r="Y141" i="1"/>
  <c r="X141" i="1"/>
  <c r="W141" i="1"/>
  <c r="V141" i="1"/>
  <c r="U141" i="1"/>
  <c r="T141" i="1"/>
  <c r="S141" i="1"/>
  <c r="R141" i="1"/>
  <c r="Q141" i="1"/>
  <c r="P141" i="1"/>
  <c r="O141" i="1"/>
  <c r="N141" i="1"/>
  <c r="M141" i="1"/>
  <c r="L141" i="1"/>
  <c r="K141" i="1"/>
  <c r="J141" i="1"/>
  <c r="I141" i="1"/>
  <c r="H141" i="1"/>
  <c r="G141" i="1"/>
  <c r="AK139" i="1"/>
  <c r="AJ139" i="1"/>
  <c r="AI139" i="1"/>
  <c r="AH139" i="1"/>
  <c r="AG139" i="1"/>
  <c r="AF139" i="1"/>
  <c r="AE139" i="1"/>
  <c r="AD139" i="1"/>
  <c r="AC139" i="1"/>
  <c r="AB139" i="1"/>
  <c r="AA139" i="1"/>
  <c r="Z139" i="1"/>
  <c r="Y139" i="1"/>
  <c r="X139" i="1"/>
  <c r="W139" i="1"/>
  <c r="V139" i="1"/>
  <c r="U139" i="1"/>
  <c r="T139" i="1"/>
  <c r="S139" i="1"/>
  <c r="R139" i="1"/>
  <c r="Q139" i="1"/>
  <c r="P139" i="1"/>
  <c r="O139" i="1"/>
  <c r="N139" i="1"/>
  <c r="M139" i="1"/>
  <c r="L139" i="1"/>
  <c r="K139" i="1"/>
  <c r="J139" i="1"/>
  <c r="I139" i="1"/>
  <c r="H139" i="1"/>
  <c r="G139" i="1"/>
  <c r="AK137" i="1"/>
  <c r="AJ137" i="1"/>
  <c r="AI137" i="1"/>
  <c r="AH137" i="1"/>
  <c r="AG137" i="1"/>
  <c r="AF137" i="1"/>
  <c r="AE137" i="1"/>
  <c r="AD137" i="1"/>
  <c r="AC137" i="1"/>
  <c r="AB137" i="1"/>
  <c r="AA137" i="1"/>
  <c r="Z137" i="1"/>
  <c r="Y137" i="1"/>
  <c r="X137" i="1"/>
  <c r="W137" i="1"/>
  <c r="V137" i="1"/>
  <c r="U137" i="1"/>
  <c r="T137" i="1"/>
  <c r="S137" i="1"/>
  <c r="R137" i="1"/>
  <c r="Q137" i="1"/>
  <c r="P137" i="1"/>
  <c r="O137" i="1"/>
  <c r="N137" i="1"/>
  <c r="M137" i="1"/>
  <c r="L137" i="1"/>
  <c r="K137" i="1"/>
  <c r="J137" i="1"/>
  <c r="I137" i="1"/>
  <c r="H137" i="1"/>
  <c r="G137" i="1"/>
  <c r="AK135" i="1"/>
  <c r="AJ135" i="1"/>
  <c r="AI135" i="1"/>
  <c r="AH135" i="1"/>
  <c r="AG135" i="1"/>
  <c r="AF135" i="1"/>
  <c r="AE135" i="1"/>
  <c r="AD135" i="1"/>
  <c r="AC135" i="1"/>
  <c r="AB135" i="1"/>
  <c r="AA135" i="1"/>
  <c r="Z135" i="1"/>
  <c r="Y135" i="1"/>
  <c r="X135" i="1"/>
  <c r="W135" i="1"/>
  <c r="V135" i="1"/>
  <c r="U135" i="1"/>
  <c r="T135" i="1"/>
  <c r="S135" i="1"/>
  <c r="R135" i="1"/>
  <c r="Q135" i="1"/>
  <c r="P135" i="1"/>
  <c r="O135" i="1"/>
  <c r="N135" i="1"/>
  <c r="M135" i="1"/>
  <c r="L135" i="1"/>
  <c r="K135" i="1"/>
  <c r="J135" i="1"/>
  <c r="I135" i="1"/>
  <c r="H135" i="1"/>
  <c r="G135" i="1"/>
  <c r="AK133" i="1"/>
  <c r="AJ133" i="1"/>
  <c r="AI133" i="1"/>
  <c r="AH133" i="1"/>
  <c r="AG133" i="1"/>
  <c r="AF133" i="1"/>
  <c r="AE133" i="1"/>
  <c r="AD133" i="1"/>
  <c r="AC133" i="1"/>
  <c r="AB133" i="1"/>
  <c r="AA133" i="1"/>
  <c r="Z133" i="1"/>
  <c r="Y133" i="1"/>
  <c r="X133" i="1"/>
  <c r="W133" i="1"/>
  <c r="V133" i="1"/>
  <c r="U133" i="1"/>
  <c r="T133" i="1"/>
  <c r="S133" i="1"/>
  <c r="R133" i="1"/>
  <c r="Q133" i="1"/>
  <c r="P133" i="1"/>
  <c r="O133" i="1"/>
  <c r="N133" i="1"/>
  <c r="M133" i="1"/>
  <c r="L133" i="1"/>
  <c r="K133" i="1"/>
  <c r="J133" i="1"/>
  <c r="I133" i="1"/>
  <c r="H133" i="1"/>
  <c r="G133" i="1"/>
  <c r="AK131" i="1"/>
  <c r="AJ131" i="1"/>
  <c r="AI131" i="1"/>
  <c r="AH131" i="1"/>
  <c r="AG131" i="1"/>
  <c r="AF131" i="1"/>
  <c r="AE131" i="1"/>
  <c r="AD131" i="1"/>
  <c r="AC131" i="1"/>
  <c r="AB131" i="1"/>
  <c r="AA131" i="1"/>
  <c r="Z131" i="1"/>
  <c r="Y131" i="1"/>
  <c r="X131" i="1"/>
  <c r="W131" i="1"/>
  <c r="V131" i="1"/>
  <c r="U131" i="1"/>
  <c r="T131" i="1"/>
  <c r="S131" i="1"/>
  <c r="R131" i="1"/>
  <c r="Q131" i="1"/>
  <c r="P131" i="1"/>
  <c r="O131" i="1"/>
  <c r="N131" i="1"/>
  <c r="M131" i="1"/>
  <c r="L131" i="1"/>
  <c r="K131" i="1"/>
  <c r="J131" i="1"/>
  <c r="I131" i="1"/>
  <c r="H131" i="1"/>
  <c r="G131" i="1"/>
  <c r="AK129" i="1"/>
  <c r="AJ129" i="1"/>
  <c r="AI129" i="1"/>
  <c r="AH129" i="1"/>
  <c r="AG129" i="1"/>
  <c r="AF129" i="1"/>
  <c r="AE129" i="1"/>
  <c r="AD129" i="1"/>
  <c r="AC129" i="1"/>
  <c r="AB129" i="1"/>
  <c r="AA129" i="1"/>
  <c r="Z129" i="1"/>
  <c r="Y129" i="1"/>
  <c r="X129" i="1"/>
  <c r="W129" i="1"/>
  <c r="V129" i="1"/>
  <c r="U129" i="1"/>
  <c r="T129" i="1"/>
  <c r="S129" i="1"/>
  <c r="R129" i="1"/>
  <c r="Q129" i="1"/>
  <c r="P129" i="1"/>
  <c r="O129" i="1"/>
  <c r="N129" i="1"/>
  <c r="M129" i="1"/>
  <c r="L129" i="1"/>
  <c r="K129" i="1"/>
  <c r="J129" i="1"/>
  <c r="I129" i="1"/>
  <c r="H129" i="1"/>
  <c r="G129" i="1"/>
  <c r="AK127" i="1"/>
  <c r="AJ127" i="1"/>
  <c r="AI127" i="1"/>
  <c r="AH127" i="1"/>
  <c r="AG127" i="1"/>
  <c r="AF127" i="1"/>
  <c r="AE127" i="1"/>
  <c r="AD127" i="1"/>
  <c r="AC127" i="1"/>
  <c r="AB127" i="1"/>
  <c r="AA127" i="1"/>
  <c r="Z127" i="1"/>
  <c r="Y127" i="1"/>
  <c r="X127" i="1"/>
  <c r="W127" i="1"/>
  <c r="V127" i="1"/>
  <c r="U127" i="1"/>
  <c r="T127" i="1"/>
  <c r="S127" i="1"/>
  <c r="R127" i="1"/>
  <c r="Q127" i="1"/>
  <c r="P127" i="1"/>
  <c r="O127" i="1"/>
  <c r="N127" i="1"/>
  <c r="M127" i="1"/>
  <c r="L127" i="1"/>
  <c r="K127" i="1"/>
  <c r="J127" i="1"/>
  <c r="I127" i="1"/>
  <c r="H127" i="1"/>
  <c r="G127" i="1"/>
  <c r="AK125" i="1"/>
  <c r="AJ125" i="1"/>
  <c r="AI125" i="1"/>
  <c r="AH125" i="1"/>
  <c r="AG125" i="1"/>
  <c r="AF125" i="1"/>
  <c r="AE125" i="1"/>
  <c r="AD125" i="1"/>
  <c r="AC125" i="1"/>
  <c r="AB125" i="1"/>
  <c r="AA125" i="1"/>
  <c r="Z125" i="1"/>
  <c r="Y125" i="1"/>
  <c r="X125" i="1"/>
  <c r="W125" i="1"/>
  <c r="V125" i="1"/>
  <c r="U125" i="1"/>
  <c r="T125" i="1"/>
  <c r="S125" i="1"/>
  <c r="R125" i="1"/>
  <c r="Q125" i="1"/>
  <c r="P125" i="1"/>
  <c r="O125" i="1"/>
  <c r="N125" i="1"/>
  <c r="M125" i="1"/>
  <c r="L125" i="1"/>
  <c r="K125" i="1"/>
  <c r="J125" i="1"/>
  <c r="I125" i="1"/>
  <c r="H125" i="1"/>
  <c r="G125" i="1"/>
  <c r="AK123" i="1"/>
  <c r="AJ123" i="1"/>
  <c r="AI123" i="1"/>
  <c r="AH123" i="1"/>
  <c r="AG123" i="1"/>
  <c r="AF123" i="1"/>
  <c r="AE123" i="1"/>
  <c r="AD123" i="1"/>
  <c r="AC123" i="1"/>
  <c r="AB123" i="1"/>
  <c r="AA123" i="1"/>
  <c r="Z123" i="1"/>
  <c r="Y123" i="1"/>
  <c r="X123" i="1"/>
  <c r="W123" i="1"/>
  <c r="V123" i="1"/>
  <c r="U123" i="1"/>
  <c r="T123" i="1"/>
  <c r="S123" i="1"/>
  <c r="R123" i="1"/>
  <c r="Q123" i="1"/>
  <c r="P123" i="1"/>
  <c r="O123" i="1"/>
  <c r="N123" i="1"/>
  <c r="M123" i="1"/>
  <c r="L123" i="1"/>
  <c r="K123" i="1"/>
  <c r="J123" i="1"/>
  <c r="I123" i="1"/>
  <c r="H123" i="1"/>
  <c r="G123" i="1"/>
  <c r="AK121" i="1"/>
  <c r="AJ121" i="1"/>
  <c r="AI121" i="1"/>
  <c r="AH121" i="1"/>
  <c r="AG121" i="1"/>
  <c r="AF121" i="1"/>
  <c r="AE121" i="1"/>
  <c r="AD121" i="1"/>
  <c r="AC121" i="1"/>
  <c r="AB121" i="1"/>
  <c r="AA121" i="1"/>
  <c r="Z121" i="1"/>
  <c r="Y121" i="1"/>
  <c r="X121" i="1"/>
  <c r="W121" i="1"/>
  <c r="V121" i="1"/>
  <c r="U121" i="1"/>
  <c r="T121" i="1"/>
  <c r="S121" i="1"/>
  <c r="R121" i="1"/>
  <c r="Q121" i="1"/>
  <c r="P121" i="1"/>
  <c r="O121" i="1"/>
  <c r="N121" i="1"/>
  <c r="M121" i="1"/>
  <c r="L121" i="1"/>
  <c r="K121" i="1"/>
  <c r="J121" i="1"/>
  <c r="I121" i="1"/>
  <c r="H121" i="1"/>
  <c r="G121" i="1"/>
  <c r="AK119" i="1"/>
  <c r="AJ119" i="1"/>
  <c r="AI119" i="1"/>
  <c r="AH119" i="1"/>
  <c r="AG119" i="1"/>
  <c r="AF119" i="1"/>
  <c r="AE119" i="1"/>
  <c r="AD119" i="1"/>
  <c r="AC119" i="1"/>
  <c r="AB119" i="1"/>
  <c r="AA119" i="1"/>
  <c r="Z119" i="1"/>
  <c r="Y119" i="1"/>
  <c r="X119" i="1"/>
  <c r="W119" i="1"/>
  <c r="V119" i="1"/>
  <c r="U119" i="1"/>
  <c r="T119" i="1"/>
  <c r="S119" i="1"/>
  <c r="R119" i="1"/>
  <c r="Q119" i="1"/>
  <c r="P119" i="1"/>
  <c r="O119" i="1"/>
  <c r="N119" i="1"/>
  <c r="M119" i="1"/>
  <c r="L119" i="1"/>
  <c r="K119" i="1"/>
  <c r="J119" i="1"/>
  <c r="I119" i="1"/>
  <c r="H119" i="1"/>
  <c r="G119" i="1"/>
  <c r="AK117" i="1"/>
  <c r="AJ117" i="1"/>
  <c r="AI117" i="1"/>
  <c r="AH117" i="1"/>
  <c r="AG117" i="1"/>
  <c r="AF117" i="1"/>
  <c r="AE117" i="1"/>
  <c r="AD117" i="1"/>
  <c r="AC117" i="1"/>
  <c r="AB117" i="1"/>
  <c r="AA117" i="1"/>
  <c r="Z117" i="1"/>
  <c r="Y117" i="1"/>
  <c r="X117" i="1"/>
  <c r="W117" i="1"/>
  <c r="V117" i="1"/>
  <c r="U117" i="1"/>
  <c r="T117" i="1"/>
  <c r="S117" i="1"/>
  <c r="R117" i="1"/>
  <c r="Q117" i="1"/>
  <c r="P117" i="1"/>
  <c r="O117" i="1"/>
  <c r="N117" i="1"/>
  <c r="M117" i="1"/>
  <c r="L117" i="1"/>
  <c r="K117" i="1"/>
  <c r="J117" i="1"/>
  <c r="I117" i="1"/>
  <c r="H117" i="1"/>
  <c r="G117" i="1"/>
  <c r="AK115" i="1"/>
  <c r="AJ115" i="1"/>
  <c r="AI115" i="1"/>
  <c r="AH115" i="1"/>
  <c r="AG115" i="1"/>
  <c r="AF115" i="1"/>
  <c r="AE115" i="1"/>
  <c r="AD115" i="1"/>
  <c r="AC115" i="1"/>
  <c r="AB115" i="1"/>
  <c r="AA115" i="1"/>
  <c r="Z115" i="1"/>
  <c r="Y115" i="1"/>
  <c r="X115" i="1"/>
  <c r="W115" i="1"/>
  <c r="V115" i="1"/>
  <c r="U115" i="1"/>
  <c r="T115" i="1"/>
  <c r="S115" i="1"/>
  <c r="R115" i="1"/>
  <c r="Q115" i="1"/>
  <c r="P115" i="1"/>
  <c r="O115" i="1"/>
  <c r="N115" i="1"/>
  <c r="M115" i="1"/>
  <c r="L115" i="1"/>
  <c r="K115" i="1"/>
  <c r="J115" i="1"/>
  <c r="I115" i="1"/>
  <c r="H115" i="1"/>
  <c r="G115" i="1"/>
  <c r="AK113" i="1"/>
  <c r="AJ113" i="1"/>
  <c r="AI113" i="1"/>
  <c r="AH113" i="1"/>
  <c r="AG113" i="1"/>
  <c r="AF113" i="1"/>
  <c r="AE113" i="1"/>
  <c r="AD113" i="1"/>
  <c r="AC113" i="1"/>
  <c r="AB113" i="1"/>
  <c r="AA113" i="1"/>
  <c r="Z113" i="1"/>
  <c r="Y113" i="1"/>
  <c r="X113" i="1"/>
  <c r="W113" i="1"/>
  <c r="V113" i="1"/>
  <c r="U113" i="1"/>
  <c r="T113" i="1"/>
  <c r="S113" i="1"/>
  <c r="R113" i="1"/>
  <c r="Q113" i="1"/>
  <c r="P113" i="1"/>
  <c r="O113" i="1"/>
  <c r="N113" i="1"/>
  <c r="M113" i="1"/>
  <c r="L113" i="1"/>
  <c r="K113" i="1"/>
  <c r="J113" i="1"/>
  <c r="I113" i="1"/>
  <c r="H113" i="1"/>
  <c r="G113" i="1"/>
  <c r="AK111" i="1"/>
  <c r="AJ111" i="1"/>
  <c r="AI111" i="1"/>
  <c r="AH111" i="1"/>
  <c r="AG111" i="1"/>
  <c r="AF111" i="1"/>
  <c r="AE111" i="1"/>
  <c r="AD111" i="1"/>
  <c r="AC111" i="1"/>
  <c r="AB111" i="1"/>
  <c r="AA111" i="1"/>
  <c r="Z111" i="1"/>
  <c r="Y111" i="1"/>
  <c r="X111" i="1"/>
  <c r="W111" i="1"/>
  <c r="V111" i="1"/>
  <c r="U111" i="1"/>
  <c r="T111" i="1"/>
  <c r="S111" i="1"/>
  <c r="R111" i="1"/>
  <c r="Q111" i="1"/>
  <c r="P111" i="1"/>
  <c r="O111" i="1"/>
  <c r="N111" i="1"/>
  <c r="M111" i="1"/>
  <c r="L111" i="1"/>
  <c r="K111" i="1"/>
  <c r="J111" i="1"/>
  <c r="I111" i="1"/>
  <c r="H111" i="1"/>
  <c r="G111" i="1"/>
  <c r="AK109" i="1"/>
  <c r="AJ109" i="1"/>
  <c r="AI109" i="1"/>
  <c r="AH109" i="1"/>
  <c r="AG109" i="1"/>
  <c r="AF109" i="1"/>
  <c r="AE109" i="1"/>
  <c r="AD109" i="1"/>
  <c r="AC109" i="1"/>
  <c r="AB109" i="1"/>
  <c r="AA109" i="1"/>
  <c r="Z109" i="1"/>
  <c r="Y109" i="1"/>
  <c r="X109" i="1"/>
  <c r="W109" i="1"/>
  <c r="V109" i="1"/>
  <c r="U109" i="1"/>
  <c r="T109" i="1"/>
  <c r="S109" i="1"/>
  <c r="R109" i="1"/>
  <c r="Q109" i="1"/>
  <c r="P109" i="1"/>
  <c r="O109" i="1"/>
  <c r="N109" i="1"/>
  <c r="M109" i="1"/>
  <c r="L109" i="1"/>
  <c r="K109" i="1"/>
  <c r="J109" i="1"/>
  <c r="I109" i="1"/>
  <c r="H109" i="1"/>
  <c r="G109" i="1"/>
  <c r="AK107" i="1"/>
  <c r="AJ107" i="1"/>
  <c r="AI107" i="1"/>
  <c r="AH107" i="1"/>
  <c r="AG107" i="1"/>
  <c r="AF107" i="1"/>
  <c r="AE107" i="1"/>
  <c r="AD107" i="1"/>
  <c r="AC107" i="1"/>
  <c r="AB107" i="1"/>
  <c r="AA107" i="1"/>
  <c r="Z107" i="1"/>
  <c r="Y107" i="1"/>
  <c r="X107" i="1"/>
  <c r="W107" i="1"/>
  <c r="V107" i="1"/>
  <c r="U107" i="1"/>
  <c r="T107" i="1"/>
  <c r="S107" i="1"/>
  <c r="R107" i="1"/>
  <c r="Q107" i="1"/>
  <c r="P107" i="1"/>
  <c r="O107" i="1"/>
  <c r="N107" i="1"/>
  <c r="M107" i="1"/>
  <c r="L107" i="1"/>
  <c r="K107" i="1"/>
  <c r="J107" i="1"/>
  <c r="I107" i="1"/>
  <c r="H107" i="1"/>
  <c r="G107" i="1"/>
  <c r="AK105" i="1"/>
  <c r="AJ105" i="1"/>
  <c r="AI105" i="1"/>
  <c r="AH105" i="1"/>
  <c r="AG105" i="1"/>
  <c r="AF105" i="1"/>
  <c r="AE105" i="1"/>
  <c r="AD105" i="1"/>
  <c r="AC105" i="1"/>
  <c r="AB105" i="1"/>
  <c r="AA105" i="1"/>
  <c r="Z105" i="1"/>
  <c r="Y105" i="1"/>
  <c r="X105" i="1"/>
  <c r="W105" i="1"/>
  <c r="V105" i="1"/>
  <c r="U105" i="1"/>
  <c r="T105" i="1"/>
  <c r="S105" i="1"/>
  <c r="R105" i="1"/>
  <c r="Q105" i="1"/>
  <c r="P105" i="1"/>
  <c r="O105" i="1"/>
  <c r="N105" i="1"/>
  <c r="M105" i="1"/>
  <c r="L105" i="1"/>
  <c r="K105" i="1"/>
  <c r="J105" i="1"/>
  <c r="I105" i="1"/>
  <c r="H105" i="1"/>
  <c r="G105" i="1"/>
  <c r="AK103" i="1"/>
  <c r="AJ103" i="1"/>
  <c r="AI103" i="1"/>
  <c r="AH103" i="1"/>
  <c r="AG103" i="1"/>
  <c r="AF103" i="1"/>
  <c r="AE103" i="1"/>
  <c r="AD103" i="1"/>
  <c r="AC103" i="1"/>
  <c r="AB103" i="1"/>
  <c r="AA103" i="1"/>
  <c r="Z103" i="1"/>
  <c r="Y103" i="1"/>
  <c r="X103" i="1"/>
  <c r="W103" i="1"/>
  <c r="V103" i="1"/>
  <c r="U103" i="1"/>
  <c r="T103" i="1"/>
  <c r="S103" i="1"/>
  <c r="R103" i="1"/>
  <c r="Q103" i="1"/>
  <c r="P103" i="1"/>
  <c r="O103" i="1"/>
  <c r="N103" i="1"/>
  <c r="M103" i="1"/>
  <c r="L103" i="1"/>
  <c r="K103" i="1"/>
  <c r="J103" i="1"/>
  <c r="I103" i="1"/>
  <c r="H103" i="1"/>
  <c r="G103" i="1"/>
  <c r="AK101" i="1"/>
  <c r="AJ101" i="1"/>
  <c r="AI101" i="1"/>
  <c r="AH101" i="1"/>
  <c r="AG101" i="1"/>
  <c r="AF101" i="1"/>
  <c r="AE101" i="1"/>
  <c r="AD101" i="1"/>
  <c r="AC101" i="1"/>
  <c r="AB101" i="1"/>
  <c r="AA101" i="1"/>
  <c r="Z101" i="1"/>
  <c r="Y101" i="1"/>
  <c r="X101" i="1"/>
  <c r="W101" i="1"/>
  <c r="V101" i="1"/>
  <c r="U101" i="1"/>
  <c r="T101" i="1"/>
  <c r="S101" i="1"/>
  <c r="R101" i="1"/>
  <c r="Q101" i="1"/>
  <c r="P101" i="1"/>
  <c r="O101" i="1"/>
  <c r="N101" i="1"/>
  <c r="M101" i="1"/>
  <c r="L101" i="1"/>
  <c r="K101" i="1"/>
  <c r="J101" i="1"/>
  <c r="I101" i="1"/>
  <c r="H101" i="1"/>
  <c r="G101" i="1"/>
  <c r="AK99" i="1"/>
  <c r="AJ99" i="1"/>
  <c r="AI99" i="1"/>
  <c r="AH99" i="1"/>
  <c r="AG99" i="1"/>
  <c r="AF99" i="1"/>
  <c r="AE99" i="1"/>
  <c r="AD99" i="1"/>
  <c r="AC99" i="1"/>
  <c r="AB99" i="1"/>
  <c r="AA99" i="1"/>
  <c r="Z99" i="1"/>
  <c r="Y99" i="1"/>
  <c r="X99" i="1"/>
  <c r="W99" i="1"/>
  <c r="V99" i="1"/>
  <c r="U99" i="1"/>
  <c r="T99" i="1"/>
  <c r="S99" i="1"/>
  <c r="R99" i="1"/>
  <c r="Q99" i="1"/>
  <c r="P99" i="1"/>
  <c r="O99" i="1"/>
  <c r="N99" i="1"/>
  <c r="M99" i="1"/>
  <c r="L99" i="1"/>
  <c r="K99" i="1"/>
  <c r="J99" i="1"/>
  <c r="I99" i="1"/>
  <c r="H99" i="1"/>
  <c r="G99" i="1"/>
  <c r="AK97" i="1"/>
  <c r="AJ97" i="1"/>
  <c r="AI97" i="1"/>
  <c r="AH97" i="1"/>
  <c r="AG97" i="1"/>
  <c r="AF97" i="1"/>
  <c r="AE97" i="1"/>
  <c r="AD97" i="1"/>
  <c r="AC97" i="1"/>
  <c r="AB97" i="1"/>
  <c r="AA97" i="1"/>
  <c r="Z97" i="1"/>
  <c r="Y97" i="1"/>
  <c r="X97" i="1"/>
  <c r="W97" i="1"/>
  <c r="V97" i="1"/>
  <c r="U97" i="1"/>
  <c r="T97" i="1"/>
  <c r="S97" i="1"/>
  <c r="R97" i="1"/>
  <c r="Q97" i="1"/>
  <c r="P97" i="1"/>
  <c r="O97" i="1"/>
  <c r="N97" i="1"/>
  <c r="M97" i="1"/>
  <c r="L97" i="1"/>
  <c r="K97" i="1"/>
  <c r="J97" i="1"/>
  <c r="I97" i="1"/>
  <c r="H97" i="1"/>
  <c r="G97" i="1"/>
  <c r="AK95" i="1"/>
  <c r="AJ95" i="1"/>
  <c r="AI95" i="1"/>
  <c r="AH95" i="1"/>
  <c r="AG95" i="1"/>
  <c r="AF95" i="1"/>
  <c r="AE95" i="1"/>
  <c r="AD95" i="1"/>
  <c r="AC95" i="1"/>
  <c r="AB95" i="1"/>
  <c r="AA95" i="1"/>
  <c r="Z95" i="1"/>
  <c r="Y95" i="1"/>
  <c r="X95" i="1"/>
  <c r="W95" i="1"/>
  <c r="V95" i="1"/>
  <c r="U95" i="1"/>
  <c r="T95" i="1"/>
  <c r="S95" i="1"/>
  <c r="R95" i="1"/>
  <c r="Q95" i="1"/>
  <c r="P95" i="1"/>
  <c r="O95" i="1"/>
  <c r="N95" i="1"/>
  <c r="M95" i="1"/>
  <c r="L95" i="1"/>
  <c r="K95" i="1"/>
  <c r="J95" i="1"/>
  <c r="I95" i="1"/>
  <c r="H95" i="1"/>
  <c r="G95" i="1"/>
  <c r="AK93" i="1"/>
  <c r="AJ93" i="1"/>
  <c r="AI93" i="1"/>
  <c r="AH93" i="1"/>
  <c r="AG93" i="1"/>
  <c r="AF93" i="1"/>
  <c r="AE93" i="1"/>
  <c r="AD93" i="1"/>
  <c r="AC93" i="1"/>
  <c r="AB93" i="1"/>
  <c r="AA93" i="1"/>
  <c r="Z93" i="1"/>
  <c r="Y93" i="1"/>
  <c r="X93" i="1"/>
  <c r="W93" i="1"/>
  <c r="V93" i="1"/>
  <c r="U93" i="1"/>
  <c r="T93" i="1"/>
  <c r="S93" i="1"/>
  <c r="R93" i="1"/>
  <c r="Q93" i="1"/>
  <c r="P93" i="1"/>
  <c r="O93" i="1"/>
  <c r="N93" i="1"/>
  <c r="M93" i="1"/>
  <c r="L93" i="1"/>
  <c r="K93" i="1"/>
  <c r="J93" i="1"/>
  <c r="I93" i="1"/>
  <c r="H93" i="1"/>
  <c r="G93" i="1"/>
  <c r="AK91" i="1"/>
  <c r="AJ91" i="1"/>
  <c r="AI91" i="1"/>
  <c r="AH91" i="1"/>
  <c r="AG91" i="1"/>
  <c r="AF91" i="1"/>
  <c r="AE91" i="1"/>
  <c r="AD91" i="1"/>
  <c r="AC91" i="1"/>
  <c r="AB91" i="1"/>
  <c r="AA91" i="1"/>
  <c r="Z91" i="1"/>
  <c r="Y91" i="1"/>
  <c r="X91" i="1"/>
  <c r="W91" i="1"/>
  <c r="V91" i="1"/>
  <c r="U91" i="1"/>
  <c r="T91" i="1"/>
  <c r="S91" i="1"/>
  <c r="R91" i="1"/>
  <c r="Q91" i="1"/>
  <c r="P91" i="1"/>
  <c r="O91" i="1"/>
  <c r="N91" i="1"/>
  <c r="M91" i="1"/>
  <c r="L91" i="1"/>
  <c r="K91" i="1"/>
  <c r="J91" i="1"/>
  <c r="I91" i="1"/>
  <c r="H91" i="1"/>
  <c r="G91" i="1"/>
  <c r="AK89" i="1"/>
  <c r="AJ89" i="1"/>
  <c r="AI89" i="1"/>
  <c r="AH89" i="1"/>
  <c r="AG89" i="1"/>
  <c r="AF89" i="1"/>
  <c r="AE89" i="1"/>
  <c r="AD89" i="1"/>
  <c r="AC89" i="1"/>
  <c r="AB89" i="1"/>
  <c r="AA89" i="1"/>
  <c r="Z89" i="1"/>
  <c r="Y89" i="1"/>
  <c r="X89" i="1"/>
  <c r="W89" i="1"/>
  <c r="V89" i="1"/>
  <c r="U89" i="1"/>
  <c r="T89" i="1"/>
  <c r="S89" i="1"/>
  <c r="R89" i="1"/>
  <c r="Q89" i="1"/>
  <c r="P89" i="1"/>
  <c r="O89" i="1"/>
  <c r="N89" i="1"/>
  <c r="M89" i="1"/>
  <c r="L89" i="1"/>
  <c r="K89" i="1"/>
  <c r="J89" i="1"/>
  <c r="I89" i="1"/>
  <c r="H89" i="1"/>
  <c r="G89" i="1"/>
  <c r="AK87" i="1"/>
  <c r="AJ87" i="1"/>
  <c r="AI87" i="1"/>
  <c r="AH87" i="1"/>
  <c r="AG87" i="1"/>
  <c r="AF87" i="1"/>
  <c r="AE87" i="1"/>
  <c r="AD87" i="1"/>
  <c r="AC87" i="1"/>
  <c r="AB87" i="1"/>
  <c r="AA87" i="1"/>
  <c r="Z87" i="1"/>
  <c r="Y87" i="1"/>
  <c r="X87" i="1"/>
  <c r="W87" i="1"/>
  <c r="V87" i="1"/>
  <c r="U87" i="1"/>
  <c r="T87" i="1"/>
  <c r="S87" i="1"/>
  <c r="R87" i="1"/>
  <c r="Q87" i="1"/>
  <c r="P87" i="1"/>
  <c r="O87" i="1"/>
  <c r="N87" i="1"/>
  <c r="M87" i="1"/>
  <c r="L87" i="1"/>
  <c r="K87" i="1"/>
  <c r="J87" i="1"/>
  <c r="I87" i="1"/>
  <c r="H87" i="1"/>
  <c r="G87" i="1"/>
  <c r="AK85" i="1"/>
  <c r="AJ85" i="1"/>
  <c r="AI85" i="1"/>
  <c r="AH85" i="1"/>
  <c r="AG85" i="1"/>
  <c r="AF85" i="1"/>
  <c r="AE85" i="1"/>
  <c r="AD85" i="1"/>
  <c r="AC85" i="1"/>
  <c r="AB85" i="1"/>
  <c r="AA85" i="1"/>
  <c r="Z85" i="1"/>
  <c r="Y85" i="1"/>
  <c r="X85" i="1"/>
  <c r="W85" i="1"/>
  <c r="V85" i="1"/>
  <c r="U85" i="1"/>
  <c r="T85" i="1"/>
  <c r="S85" i="1"/>
  <c r="R85" i="1"/>
  <c r="Q85" i="1"/>
  <c r="P85" i="1"/>
  <c r="O85" i="1"/>
  <c r="N85" i="1"/>
  <c r="M85" i="1"/>
  <c r="L85" i="1"/>
  <c r="K85" i="1"/>
  <c r="J85" i="1"/>
  <c r="I85" i="1"/>
  <c r="H85" i="1"/>
  <c r="G85" i="1"/>
  <c r="AK83" i="1"/>
  <c r="AJ83" i="1"/>
  <c r="AI83" i="1"/>
  <c r="AH83" i="1"/>
  <c r="AG83" i="1"/>
  <c r="AF83" i="1"/>
  <c r="AE83" i="1"/>
  <c r="AD83" i="1"/>
  <c r="AC83" i="1"/>
  <c r="AB83" i="1"/>
  <c r="AA83" i="1"/>
  <c r="Z83" i="1"/>
  <c r="Y83" i="1"/>
  <c r="X83" i="1"/>
  <c r="W83" i="1"/>
  <c r="V83" i="1"/>
  <c r="U83" i="1"/>
  <c r="T83" i="1"/>
  <c r="S83" i="1"/>
  <c r="R83" i="1"/>
  <c r="Q83" i="1"/>
  <c r="P83" i="1"/>
  <c r="O83" i="1"/>
  <c r="N83" i="1"/>
  <c r="M83" i="1"/>
  <c r="L83" i="1"/>
  <c r="K83" i="1"/>
  <c r="J83" i="1"/>
  <c r="I83" i="1"/>
  <c r="H83" i="1"/>
  <c r="G83" i="1"/>
  <c r="AK81" i="1"/>
  <c r="AJ81" i="1"/>
  <c r="AI81" i="1"/>
  <c r="AH81" i="1"/>
  <c r="AG81" i="1"/>
  <c r="AF81" i="1"/>
  <c r="AE81" i="1"/>
  <c r="AD81" i="1"/>
  <c r="AC81" i="1"/>
  <c r="AB81" i="1"/>
  <c r="AA81" i="1"/>
  <c r="Z81" i="1"/>
  <c r="Y81" i="1"/>
  <c r="X81" i="1"/>
  <c r="W81" i="1"/>
  <c r="V81" i="1"/>
  <c r="U81" i="1"/>
  <c r="T81" i="1"/>
  <c r="S81" i="1"/>
  <c r="R81" i="1"/>
  <c r="Q81" i="1"/>
  <c r="P81" i="1"/>
  <c r="O81" i="1"/>
  <c r="N81" i="1"/>
  <c r="M81" i="1"/>
  <c r="L81" i="1"/>
  <c r="K81" i="1"/>
  <c r="J81" i="1"/>
  <c r="I81" i="1"/>
  <c r="H81" i="1"/>
  <c r="G81" i="1"/>
  <c r="AK79" i="1"/>
  <c r="AJ79" i="1"/>
  <c r="AI79" i="1"/>
  <c r="AH79" i="1"/>
  <c r="AG79" i="1"/>
  <c r="AF79" i="1"/>
  <c r="AE79" i="1"/>
  <c r="AD79" i="1"/>
  <c r="AC79" i="1"/>
  <c r="AB79" i="1"/>
  <c r="AA79" i="1"/>
  <c r="Z79" i="1"/>
  <c r="Y79" i="1"/>
  <c r="X79" i="1"/>
  <c r="W79" i="1"/>
  <c r="V79" i="1"/>
  <c r="U79" i="1"/>
  <c r="T79" i="1"/>
  <c r="S79" i="1"/>
  <c r="R79" i="1"/>
  <c r="Q79" i="1"/>
  <c r="P79" i="1"/>
  <c r="O79" i="1"/>
  <c r="N79" i="1"/>
  <c r="M79" i="1"/>
  <c r="L79" i="1"/>
  <c r="K79" i="1"/>
  <c r="J79" i="1"/>
  <c r="I79" i="1"/>
  <c r="H79" i="1"/>
  <c r="G79" i="1"/>
  <c r="AK77" i="1"/>
  <c r="AJ77" i="1"/>
  <c r="AI77" i="1"/>
  <c r="AH77" i="1"/>
  <c r="AG77" i="1"/>
  <c r="AF77" i="1"/>
  <c r="AE77" i="1"/>
  <c r="AD77" i="1"/>
  <c r="AC77" i="1"/>
  <c r="AB77" i="1"/>
  <c r="AA77" i="1"/>
  <c r="Z77" i="1"/>
  <c r="Y77" i="1"/>
  <c r="X77" i="1"/>
  <c r="W77" i="1"/>
  <c r="V77" i="1"/>
  <c r="U77" i="1"/>
  <c r="T77" i="1"/>
  <c r="S77" i="1"/>
  <c r="R77" i="1"/>
  <c r="Q77" i="1"/>
  <c r="P77" i="1"/>
  <c r="O77" i="1"/>
  <c r="N77" i="1"/>
  <c r="M77" i="1"/>
  <c r="L77" i="1"/>
  <c r="K77" i="1"/>
  <c r="J77" i="1"/>
  <c r="I77" i="1"/>
  <c r="H77" i="1"/>
  <c r="G77" i="1"/>
  <c r="AK75" i="1"/>
  <c r="AJ75" i="1"/>
  <c r="AI75" i="1"/>
  <c r="AH75" i="1"/>
  <c r="AG75" i="1"/>
  <c r="AF75" i="1"/>
  <c r="AE75" i="1"/>
  <c r="AD75" i="1"/>
  <c r="AC75" i="1"/>
  <c r="AB75" i="1"/>
  <c r="AA75" i="1"/>
  <c r="Z75" i="1"/>
  <c r="Y75" i="1"/>
  <c r="X75" i="1"/>
  <c r="W75" i="1"/>
  <c r="V75" i="1"/>
  <c r="U75" i="1"/>
  <c r="T75" i="1"/>
  <c r="S75" i="1"/>
  <c r="R75" i="1"/>
  <c r="Q75" i="1"/>
  <c r="P75" i="1"/>
  <c r="O75" i="1"/>
  <c r="N75" i="1"/>
  <c r="M75" i="1"/>
  <c r="L75" i="1"/>
  <c r="K75" i="1"/>
  <c r="J75" i="1"/>
  <c r="I75" i="1"/>
  <c r="H75" i="1"/>
  <c r="G75" i="1"/>
  <c r="AK73" i="1"/>
  <c r="AJ73" i="1"/>
  <c r="AI73" i="1"/>
  <c r="AH73" i="1"/>
  <c r="AG73" i="1"/>
  <c r="AF73" i="1"/>
  <c r="AE73" i="1"/>
  <c r="AD73" i="1"/>
  <c r="AC73" i="1"/>
  <c r="AB73" i="1"/>
  <c r="AA73" i="1"/>
  <c r="Z73" i="1"/>
  <c r="Y73" i="1"/>
  <c r="X73" i="1"/>
  <c r="W73" i="1"/>
  <c r="V73" i="1"/>
  <c r="U73" i="1"/>
  <c r="T73" i="1"/>
  <c r="S73" i="1"/>
  <c r="R73" i="1"/>
  <c r="Q73" i="1"/>
  <c r="P73" i="1"/>
  <c r="O73" i="1"/>
  <c r="N73" i="1"/>
  <c r="M73" i="1"/>
  <c r="L73" i="1"/>
  <c r="K73" i="1"/>
  <c r="J73" i="1"/>
  <c r="I73" i="1"/>
  <c r="H73" i="1"/>
  <c r="G73" i="1"/>
  <c r="AK71" i="1"/>
  <c r="AJ71" i="1"/>
  <c r="AI71" i="1"/>
  <c r="AH71" i="1"/>
  <c r="AG71" i="1"/>
  <c r="AF71" i="1"/>
  <c r="AE71" i="1"/>
  <c r="AD71" i="1"/>
  <c r="AC71" i="1"/>
  <c r="AB71" i="1"/>
  <c r="AA71" i="1"/>
  <c r="Z71" i="1"/>
  <c r="Y71" i="1"/>
  <c r="X71" i="1"/>
  <c r="W71" i="1"/>
  <c r="V71" i="1"/>
  <c r="U71" i="1"/>
  <c r="T71" i="1"/>
  <c r="S71" i="1"/>
  <c r="R71" i="1"/>
  <c r="Q71" i="1"/>
  <c r="P71" i="1"/>
  <c r="O71" i="1"/>
  <c r="N71" i="1"/>
  <c r="M71" i="1"/>
  <c r="L71" i="1"/>
  <c r="K71" i="1"/>
  <c r="J71" i="1"/>
  <c r="I71" i="1"/>
  <c r="H71" i="1"/>
  <c r="G71" i="1"/>
  <c r="AK69" i="1"/>
  <c r="AJ69" i="1"/>
  <c r="AI69" i="1"/>
  <c r="AH69" i="1"/>
  <c r="AG69" i="1"/>
  <c r="AF69" i="1"/>
  <c r="AE69" i="1"/>
  <c r="AD69" i="1"/>
  <c r="AC69" i="1"/>
  <c r="AB69" i="1"/>
  <c r="AA69" i="1"/>
  <c r="Z69" i="1"/>
  <c r="Y69" i="1"/>
  <c r="X69" i="1"/>
  <c r="W69" i="1"/>
  <c r="V69" i="1"/>
  <c r="U69" i="1"/>
  <c r="T69" i="1"/>
  <c r="S69" i="1"/>
  <c r="R69" i="1"/>
  <c r="Q69" i="1"/>
  <c r="P69" i="1"/>
  <c r="O69" i="1"/>
  <c r="N69" i="1"/>
  <c r="M69" i="1"/>
  <c r="L69" i="1"/>
  <c r="K69" i="1"/>
  <c r="J69" i="1"/>
  <c r="I69" i="1"/>
  <c r="H69" i="1"/>
  <c r="G69" i="1"/>
  <c r="AK67" i="1"/>
  <c r="AJ67" i="1"/>
  <c r="AI67" i="1"/>
  <c r="AH67" i="1"/>
  <c r="AG67" i="1"/>
  <c r="AF67" i="1"/>
  <c r="AE67" i="1"/>
  <c r="AD67" i="1"/>
  <c r="AC67" i="1"/>
  <c r="AB67" i="1"/>
  <c r="AA67" i="1"/>
  <c r="Z67" i="1"/>
  <c r="Y67" i="1"/>
  <c r="X67" i="1"/>
  <c r="W67" i="1"/>
  <c r="V67" i="1"/>
  <c r="U67" i="1"/>
  <c r="T67" i="1"/>
  <c r="S67" i="1"/>
  <c r="R67" i="1"/>
  <c r="Q67" i="1"/>
  <c r="P67" i="1"/>
  <c r="O67" i="1"/>
  <c r="N67" i="1"/>
  <c r="M67" i="1"/>
  <c r="L67" i="1"/>
  <c r="K67" i="1"/>
  <c r="J67" i="1"/>
  <c r="I67" i="1"/>
  <c r="H67" i="1"/>
  <c r="G67" i="1"/>
  <c r="AK65" i="1"/>
  <c r="AJ65" i="1"/>
  <c r="AI65" i="1"/>
  <c r="AH65" i="1"/>
  <c r="AG65" i="1"/>
  <c r="AF65" i="1"/>
  <c r="AE65" i="1"/>
  <c r="AD65" i="1"/>
  <c r="AC65" i="1"/>
  <c r="AB65" i="1"/>
  <c r="AA65" i="1"/>
  <c r="Z65" i="1"/>
  <c r="Y65" i="1"/>
  <c r="X65" i="1"/>
  <c r="W65" i="1"/>
  <c r="V65" i="1"/>
  <c r="U65" i="1"/>
  <c r="T65" i="1"/>
  <c r="S65" i="1"/>
  <c r="R65" i="1"/>
  <c r="Q65" i="1"/>
  <c r="P65" i="1"/>
  <c r="O65" i="1"/>
  <c r="N65" i="1"/>
  <c r="M65" i="1"/>
  <c r="L65" i="1"/>
  <c r="K65" i="1"/>
  <c r="J65" i="1"/>
  <c r="I65" i="1"/>
  <c r="H65" i="1"/>
  <c r="G65" i="1"/>
  <c r="AK63" i="1"/>
  <c r="AJ63" i="1"/>
  <c r="AI63" i="1"/>
  <c r="AH63" i="1"/>
  <c r="AG63" i="1"/>
  <c r="AF63" i="1"/>
  <c r="AE63" i="1"/>
  <c r="AD63" i="1"/>
  <c r="AC63" i="1"/>
  <c r="AB63" i="1"/>
  <c r="AA63" i="1"/>
  <c r="Z63" i="1"/>
  <c r="Y63" i="1"/>
  <c r="X63" i="1"/>
  <c r="W63" i="1"/>
  <c r="V63" i="1"/>
  <c r="U63" i="1"/>
  <c r="T63" i="1"/>
  <c r="S63" i="1"/>
  <c r="R63" i="1"/>
  <c r="Q63" i="1"/>
  <c r="P63" i="1"/>
  <c r="O63" i="1"/>
  <c r="N63" i="1"/>
  <c r="M63" i="1"/>
  <c r="L63" i="1"/>
  <c r="K63" i="1"/>
  <c r="J63" i="1"/>
  <c r="I63" i="1"/>
  <c r="H63" i="1"/>
  <c r="G63" i="1"/>
  <c r="AK61" i="1"/>
  <c r="AJ61" i="1"/>
  <c r="AI61" i="1"/>
  <c r="AH61" i="1"/>
  <c r="AG61" i="1"/>
  <c r="AF61" i="1"/>
  <c r="AE61" i="1"/>
  <c r="AD61" i="1"/>
  <c r="AC61" i="1"/>
  <c r="AB61" i="1"/>
  <c r="AA61" i="1"/>
  <c r="Z61" i="1"/>
  <c r="Y61" i="1"/>
  <c r="X61" i="1"/>
  <c r="W61" i="1"/>
  <c r="V61" i="1"/>
  <c r="U61" i="1"/>
  <c r="T61" i="1"/>
  <c r="S61" i="1"/>
  <c r="R61" i="1"/>
  <c r="Q61" i="1"/>
  <c r="P61" i="1"/>
  <c r="O61" i="1"/>
  <c r="N61" i="1"/>
  <c r="M61" i="1"/>
  <c r="L61" i="1"/>
  <c r="K61" i="1"/>
  <c r="J61" i="1"/>
  <c r="I61" i="1"/>
  <c r="H61" i="1"/>
  <c r="G61" i="1"/>
  <c r="AK59" i="1"/>
  <c r="AJ59" i="1"/>
  <c r="AI59" i="1"/>
  <c r="AH59" i="1"/>
  <c r="AG59" i="1"/>
  <c r="AF59" i="1"/>
  <c r="AE59" i="1"/>
  <c r="AD59" i="1"/>
  <c r="AC59" i="1"/>
  <c r="AB59" i="1"/>
  <c r="AA59" i="1"/>
  <c r="Z59" i="1"/>
  <c r="Y59" i="1"/>
  <c r="X59" i="1"/>
  <c r="W59" i="1"/>
  <c r="V59" i="1"/>
  <c r="U59" i="1"/>
  <c r="T59" i="1"/>
  <c r="S59" i="1"/>
  <c r="R59" i="1"/>
  <c r="Q59" i="1"/>
  <c r="P59" i="1"/>
  <c r="O59" i="1"/>
  <c r="N59" i="1"/>
  <c r="M59" i="1"/>
  <c r="L59" i="1"/>
  <c r="K59" i="1"/>
  <c r="J59" i="1"/>
  <c r="I59" i="1"/>
  <c r="H59" i="1"/>
  <c r="G59" i="1"/>
  <c r="AK57" i="1"/>
  <c r="AJ57" i="1"/>
  <c r="AI57" i="1"/>
  <c r="AH57" i="1"/>
  <c r="AG57" i="1"/>
  <c r="AF57" i="1"/>
  <c r="AE57" i="1"/>
  <c r="AD57" i="1"/>
  <c r="AC57" i="1"/>
  <c r="AB57" i="1"/>
  <c r="AA57" i="1"/>
  <c r="Z57" i="1"/>
  <c r="Y57" i="1"/>
  <c r="X57" i="1"/>
  <c r="W57" i="1"/>
  <c r="V57" i="1"/>
  <c r="U57" i="1"/>
  <c r="T57" i="1"/>
  <c r="S57" i="1"/>
  <c r="R57" i="1"/>
  <c r="Q57" i="1"/>
  <c r="P57" i="1"/>
  <c r="O57" i="1"/>
  <c r="N57" i="1"/>
  <c r="M57" i="1"/>
  <c r="L57" i="1"/>
  <c r="K57" i="1"/>
  <c r="J57" i="1"/>
  <c r="I57" i="1"/>
  <c r="H57" i="1"/>
  <c r="G57" i="1"/>
  <c r="AK55" i="1"/>
  <c r="AJ55" i="1"/>
  <c r="AI55" i="1"/>
  <c r="AH55" i="1"/>
  <c r="AG55" i="1"/>
  <c r="AF55" i="1"/>
  <c r="AE55" i="1"/>
  <c r="AD55" i="1"/>
  <c r="AC55" i="1"/>
  <c r="AB55" i="1"/>
  <c r="AA55" i="1"/>
  <c r="Z55" i="1"/>
  <c r="Y55" i="1"/>
  <c r="X55" i="1"/>
  <c r="W55" i="1"/>
  <c r="V55" i="1"/>
  <c r="U55" i="1"/>
  <c r="T55" i="1"/>
  <c r="S55" i="1"/>
  <c r="R55" i="1"/>
  <c r="Q55" i="1"/>
  <c r="P55" i="1"/>
  <c r="O55" i="1"/>
  <c r="N55" i="1"/>
  <c r="M55" i="1"/>
  <c r="L55" i="1"/>
  <c r="K55" i="1"/>
  <c r="J55" i="1"/>
  <c r="I55" i="1"/>
  <c r="H55" i="1"/>
  <c r="G55" i="1"/>
  <c r="AK53" i="1"/>
  <c r="AJ53" i="1"/>
  <c r="AI53" i="1"/>
  <c r="AH53" i="1"/>
  <c r="AG53" i="1"/>
  <c r="AF53" i="1"/>
  <c r="AE53" i="1"/>
  <c r="AD53" i="1"/>
  <c r="AC53" i="1"/>
  <c r="AB53" i="1"/>
  <c r="AA53" i="1"/>
  <c r="Z53" i="1"/>
  <c r="Y53" i="1"/>
  <c r="X53" i="1"/>
  <c r="W53" i="1"/>
  <c r="V53" i="1"/>
  <c r="U53" i="1"/>
  <c r="T53" i="1"/>
  <c r="S53" i="1"/>
  <c r="R53" i="1"/>
  <c r="Q53" i="1"/>
  <c r="P53" i="1"/>
  <c r="O53" i="1"/>
  <c r="N53" i="1"/>
  <c r="M53" i="1"/>
  <c r="L53" i="1"/>
  <c r="K53" i="1"/>
  <c r="J53" i="1"/>
  <c r="I53" i="1"/>
  <c r="H53" i="1"/>
  <c r="G53" i="1"/>
  <c r="AK51" i="1"/>
  <c r="AJ51" i="1"/>
  <c r="AI51" i="1"/>
  <c r="AH51" i="1"/>
  <c r="AG51" i="1"/>
  <c r="AF51" i="1"/>
  <c r="AE51" i="1"/>
  <c r="AD51" i="1"/>
  <c r="AC51" i="1"/>
  <c r="AB51" i="1"/>
  <c r="AA51" i="1"/>
  <c r="Z51" i="1"/>
  <c r="Y51" i="1"/>
  <c r="X51" i="1"/>
  <c r="W51" i="1"/>
  <c r="V51" i="1"/>
  <c r="U51" i="1"/>
  <c r="T51" i="1"/>
  <c r="S51" i="1"/>
  <c r="R51" i="1"/>
  <c r="Q51" i="1"/>
  <c r="P51" i="1"/>
  <c r="O51" i="1"/>
  <c r="N51" i="1"/>
  <c r="M51" i="1"/>
  <c r="L51" i="1"/>
  <c r="K51" i="1"/>
  <c r="J51" i="1"/>
  <c r="I51" i="1"/>
  <c r="H51" i="1"/>
  <c r="G51" i="1"/>
  <c r="AK49" i="1"/>
  <c r="AJ49" i="1"/>
  <c r="AI49" i="1"/>
  <c r="AH49" i="1"/>
  <c r="AG49" i="1"/>
  <c r="AF49" i="1"/>
  <c r="AE49" i="1"/>
  <c r="AD49" i="1"/>
  <c r="AC49" i="1"/>
  <c r="AB49" i="1"/>
  <c r="AA49" i="1"/>
  <c r="Z49" i="1"/>
  <c r="Y49" i="1"/>
  <c r="X49" i="1"/>
  <c r="W49" i="1"/>
  <c r="V49" i="1"/>
  <c r="U49" i="1"/>
  <c r="T49" i="1"/>
  <c r="S49" i="1"/>
  <c r="R49" i="1"/>
  <c r="Q49" i="1"/>
  <c r="P49" i="1"/>
  <c r="O49" i="1"/>
  <c r="N49" i="1"/>
  <c r="M49" i="1"/>
  <c r="L49" i="1"/>
  <c r="K49" i="1"/>
  <c r="J49" i="1"/>
  <c r="I49" i="1"/>
  <c r="H49" i="1"/>
  <c r="G49" i="1"/>
  <c r="AK47" i="1"/>
  <c r="AJ47" i="1"/>
  <c r="AI47" i="1"/>
  <c r="AH47" i="1"/>
  <c r="AG47" i="1"/>
  <c r="AF47" i="1"/>
  <c r="AE47" i="1"/>
  <c r="AD47" i="1"/>
  <c r="AC47" i="1"/>
  <c r="AB47" i="1"/>
  <c r="AA47" i="1"/>
  <c r="Z47" i="1"/>
  <c r="Y47" i="1"/>
  <c r="X47" i="1"/>
  <c r="W47" i="1"/>
  <c r="V47" i="1"/>
  <c r="U47" i="1"/>
  <c r="T47" i="1"/>
  <c r="S47" i="1"/>
  <c r="R47" i="1"/>
  <c r="Q47" i="1"/>
  <c r="P47" i="1"/>
  <c r="O47" i="1"/>
  <c r="N47" i="1"/>
  <c r="M47" i="1"/>
  <c r="L47" i="1"/>
  <c r="K47" i="1"/>
  <c r="J47" i="1"/>
  <c r="I47" i="1"/>
  <c r="H47" i="1"/>
  <c r="G47" i="1"/>
  <c r="AK45" i="1"/>
  <c r="AJ45" i="1"/>
  <c r="AI45" i="1"/>
  <c r="AH45" i="1"/>
  <c r="AG45" i="1"/>
  <c r="AF45" i="1"/>
  <c r="AE45" i="1"/>
  <c r="AD45" i="1"/>
  <c r="AC45" i="1"/>
  <c r="AB45" i="1"/>
  <c r="AA45" i="1"/>
  <c r="Z45" i="1"/>
  <c r="Y45" i="1"/>
  <c r="X45" i="1"/>
  <c r="W45" i="1"/>
  <c r="V45" i="1"/>
  <c r="U45" i="1"/>
  <c r="T45" i="1"/>
  <c r="S45" i="1"/>
  <c r="R45" i="1"/>
  <c r="Q45" i="1"/>
  <c r="P45" i="1"/>
  <c r="O45" i="1"/>
  <c r="N45" i="1"/>
  <c r="M45" i="1"/>
  <c r="L45" i="1"/>
  <c r="K45" i="1"/>
  <c r="J45" i="1"/>
  <c r="I45" i="1"/>
  <c r="H45" i="1"/>
  <c r="G45" i="1"/>
  <c r="AK43" i="1"/>
  <c r="AJ43" i="1"/>
  <c r="AI43" i="1"/>
  <c r="AH43" i="1"/>
  <c r="AG43" i="1"/>
  <c r="AF43" i="1"/>
  <c r="AE43" i="1"/>
  <c r="AD43" i="1"/>
  <c r="AC43" i="1"/>
  <c r="AB43" i="1"/>
  <c r="AA43" i="1"/>
  <c r="Z43" i="1"/>
  <c r="Y43" i="1"/>
  <c r="X43" i="1"/>
  <c r="W43" i="1"/>
  <c r="V43" i="1"/>
  <c r="U43" i="1"/>
  <c r="T43" i="1"/>
  <c r="S43" i="1"/>
  <c r="R43" i="1"/>
  <c r="Q43" i="1"/>
  <c r="P43" i="1"/>
  <c r="O43" i="1"/>
  <c r="N43" i="1"/>
  <c r="M43" i="1"/>
  <c r="L43" i="1"/>
  <c r="K43" i="1"/>
  <c r="J43" i="1"/>
  <c r="I43" i="1"/>
  <c r="H43" i="1"/>
  <c r="G43" i="1"/>
  <c r="AK41" i="1"/>
  <c r="AJ41" i="1"/>
  <c r="AI41" i="1"/>
  <c r="AH41" i="1"/>
  <c r="AG41" i="1"/>
  <c r="AF41" i="1"/>
  <c r="AE41" i="1"/>
  <c r="AD41" i="1"/>
  <c r="AC41" i="1"/>
  <c r="AB41" i="1"/>
  <c r="AA41" i="1"/>
  <c r="Z41" i="1"/>
  <c r="Y41" i="1"/>
  <c r="X41" i="1"/>
  <c r="W41" i="1"/>
  <c r="V41" i="1"/>
  <c r="U41" i="1"/>
  <c r="T41" i="1"/>
  <c r="S41" i="1"/>
  <c r="R41" i="1"/>
  <c r="Q41" i="1"/>
  <c r="P41" i="1"/>
  <c r="O41" i="1"/>
  <c r="N41" i="1"/>
  <c r="M41" i="1"/>
  <c r="L41" i="1"/>
  <c r="K41" i="1"/>
  <c r="J41" i="1"/>
  <c r="I41" i="1"/>
  <c r="H41" i="1"/>
  <c r="G41" i="1"/>
  <c r="AK39" i="1"/>
  <c r="AJ39" i="1"/>
  <c r="AI39" i="1"/>
  <c r="AH39" i="1"/>
  <c r="AG39" i="1"/>
  <c r="AF39" i="1"/>
  <c r="AE39" i="1"/>
  <c r="AD39" i="1"/>
  <c r="AC39" i="1"/>
  <c r="AB39" i="1"/>
  <c r="AA39" i="1"/>
  <c r="Z39" i="1"/>
  <c r="Y39" i="1"/>
  <c r="X39" i="1"/>
  <c r="W39" i="1"/>
  <c r="V39" i="1"/>
  <c r="U39" i="1"/>
  <c r="T39" i="1"/>
  <c r="S39" i="1"/>
  <c r="R39" i="1"/>
  <c r="Q39" i="1"/>
  <c r="P39" i="1"/>
  <c r="O39" i="1"/>
  <c r="N39" i="1"/>
  <c r="M39" i="1"/>
  <c r="L39" i="1"/>
  <c r="K39" i="1"/>
  <c r="J39" i="1"/>
  <c r="I39" i="1"/>
  <c r="H39" i="1"/>
  <c r="G39" i="1"/>
  <c r="AK37" i="1"/>
  <c r="AJ37" i="1"/>
  <c r="AI37" i="1"/>
  <c r="AH37" i="1"/>
  <c r="AG37" i="1"/>
  <c r="AF37" i="1"/>
  <c r="AE37" i="1"/>
  <c r="AD37" i="1"/>
  <c r="AC37" i="1"/>
  <c r="AB37" i="1"/>
  <c r="AA37" i="1"/>
  <c r="Z37" i="1"/>
  <c r="Y37" i="1"/>
  <c r="X37" i="1"/>
  <c r="W37" i="1"/>
  <c r="V37" i="1"/>
  <c r="U37" i="1"/>
  <c r="T37" i="1"/>
  <c r="S37" i="1"/>
  <c r="R37" i="1"/>
  <c r="Q37" i="1"/>
  <c r="P37" i="1"/>
  <c r="O37" i="1"/>
  <c r="N37" i="1"/>
  <c r="M37" i="1"/>
  <c r="L37" i="1"/>
  <c r="K37" i="1"/>
  <c r="J37" i="1"/>
  <c r="I37" i="1"/>
  <c r="H37" i="1"/>
  <c r="G37" i="1"/>
  <c r="AK35" i="1"/>
  <c r="AJ35" i="1"/>
  <c r="AI35" i="1"/>
  <c r="AH35" i="1"/>
  <c r="AG35" i="1"/>
  <c r="AF35" i="1"/>
  <c r="AE35" i="1"/>
  <c r="AD35" i="1"/>
  <c r="AC35" i="1"/>
  <c r="AB35" i="1"/>
  <c r="AA35" i="1"/>
  <c r="Z35" i="1"/>
  <c r="Y35" i="1"/>
  <c r="X35" i="1"/>
  <c r="W35" i="1"/>
  <c r="V35" i="1"/>
  <c r="U35" i="1"/>
  <c r="T35" i="1"/>
  <c r="S35" i="1"/>
  <c r="R35" i="1"/>
  <c r="Q35" i="1"/>
  <c r="P35" i="1"/>
  <c r="O35" i="1"/>
  <c r="N35" i="1"/>
  <c r="M35" i="1"/>
  <c r="L35" i="1"/>
  <c r="K35" i="1"/>
  <c r="J35" i="1"/>
  <c r="I35" i="1"/>
  <c r="H35" i="1"/>
  <c r="G35" i="1"/>
  <c r="AK33" i="1"/>
  <c r="AJ33" i="1"/>
  <c r="AI33" i="1"/>
  <c r="AH33" i="1"/>
  <c r="AG33" i="1"/>
  <c r="AF33" i="1"/>
  <c r="AE33" i="1"/>
  <c r="AD33" i="1"/>
  <c r="AC33" i="1"/>
  <c r="AB33" i="1"/>
  <c r="AA33" i="1"/>
  <c r="Z33" i="1"/>
  <c r="Y33" i="1"/>
  <c r="X33" i="1"/>
  <c r="W33" i="1"/>
  <c r="V33" i="1"/>
  <c r="U33" i="1"/>
  <c r="T33" i="1"/>
  <c r="S33" i="1"/>
  <c r="R33" i="1"/>
  <c r="Q33" i="1"/>
  <c r="P33" i="1"/>
  <c r="O33" i="1"/>
  <c r="N33" i="1"/>
  <c r="M33" i="1"/>
  <c r="L33" i="1"/>
  <c r="J33" i="1"/>
  <c r="I33" i="1"/>
  <c r="H33" i="1"/>
  <c r="G33" i="1"/>
  <c r="AK31" i="1"/>
  <c r="AJ31" i="1"/>
  <c r="AI31" i="1"/>
  <c r="AH31" i="1"/>
  <c r="AG31" i="1"/>
  <c r="AF31" i="1"/>
  <c r="AE31" i="1"/>
  <c r="AD31" i="1"/>
  <c r="AC31" i="1"/>
  <c r="AB31" i="1"/>
  <c r="AA31" i="1"/>
  <c r="Z31" i="1"/>
  <c r="Y31" i="1"/>
  <c r="X31" i="1"/>
  <c r="W31" i="1"/>
  <c r="V31" i="1"/>
  <c r="U31" i="1"/>
  <c r="T31" i="1"/>
  <c r="S31" i="1"/>
  <c r="R31" i="1"/>
  <c r="Q31" i="1"/>
  <c r="P31" i="1"/>
  <c r="O31" i="1"/>
  <c r="N31" i="1"/>
  <c r="M31" i="1"/>
  <c r="L31" i="1"/>
  <c r="K31" i="1"/>
  <c r="J31" i="1"/>
  <c r="I31" i="1"/>
  <c r="H31" i="1"/>
  <c r="G31" i="1"/>
  <c r="AK29" i="1"/>
  <c r="AJ29" i="1"/>
  <c r="AI29" i="1"/>
  <c r="AH29" i="1"/>
  <c r="AG29" i="1"/>
  <c r="AF29" i="1"/>
  <c r="AE29" i="1"/>
  <c r="AD29" i="1"/>
  <c r="AC29" i="1"/>
  <c r="AB29" i="1"/>
  <c r="AA29" i="1"/>
  <c r="Z29" i="1"/>
  <c r="Y29" i="1"/>
  <c r="X29" i="1"/>
  <c r="W29" i="1"/>
  <c r="V29" i="1"/>
  <c r="U29" i="1"/>
  <c r="T29" i="1"/>
  <c r="S29" i="1"/>
  <c r="R29" i="1"/>
  <c r="Q29" i="1"/>
  <c r="P29" i="1"/>
  <c r="O29" i="1"/>
  <c r="N29" i="1"/>
  <c r="M29" i="1"/>
  <c r="L29" i="1"/>
  <c r="K29" i="1"/>
  <c r="J29" i="1"/>
  <c r="I29" i="1"/>
  <c r="H29" i="1"/>
  <c r="G29" i="1"/>
  <c r="AK27" i="1"/>
  <c r="AJ27" i="1"/>
  <c r="AI27" i="1"/>
  <c r="AH27" i="1"/>
  <c r="AG27" i="1"/>
  <c r="AF27" i="1"/>
  <c r="AE27" i="1"/>
  <c r="AD27" i="1"/>
  <c r="AC27" i="1"/>
  <c r="AB27" i="1"/>
  <c r="AA27" i="1"/>
  <c r="Z27" i="1"/>
  <c r="Y27" i="1"/>
  <c r="X27" i="1"/>
  <c r="W27" i="1"/>
  <c r="V27" i="1"/>
  <c r="U27" i="1"/>
  <c r="T27" i="1"/>
  <c r="S27" i="1"/>
  <c r="R27" i="1"/>
  <c r="Q27" i="1"/>
  <c r="P27" i="1"/>
  <c r="O27" i="1"/>
  <c r="N27" i="1"/>
  <c r="M27" i="1"/>
  <c r="L27" i="1"/>
  <c r="K27" i="1"/>
  <c r="J27" i="1"/>
  <c r="I27" i="1"/>
  <c r="H27" i="1"/>
  <c r="G27" i="1"/>
  <c r="AK25" i="1"/>
  <c r="AJ25" i="1"/>
  <c r="AI25" i="1"/>
  <c r="AH25" i="1"/>
  <c r="AG25" i="1"/>
  <c r="AF25" i="1"/>
  <c r="AE25" i="1"/>
  <c r="AD25" i="1"/>
  <c r="AC25" i="1"/>
  <c r="AB25" i="1"/>
  <c r="AA25" i="1"/>
  <c r="Z25" i="1"/>
  <c r="Y25" i="1"/>
  <c r="X25" i="1"/>
  <c r="W25" i="1"/>
  <c r="V25" i="1"/>
  <c r="U25" i="1"/>
  <c r="T25" i="1"/>
  <c r="S25" i="1"/>
  <c r="R25" i="1"/>
  <c r="Q25" i="1"/>
  <c r="P25" i="1"/>
  <c r="O25" i="1"/>
  <c r="N25" i="1"/>
  <c r="M25" i="1"/>
  <c r="L25" i="1"/>
  <c r="K25" i="1"/>
  <c r="J25" i="1"/>
  <c r="I25" i="1"/>
  <c r="H25" i="1"/>
  <c r="G25" i="1"/>
  <c r="AK23" i="1"/>
  <c r="AJ23" i="1"/>
  <c r="AI23" i="1"/>
  <c r="AH23" i="1"/>
  <c r="AG23" i="1"/>
  <c r="AF23" i="1"/>
  <c r="AE23" i="1"/>
  <c r="AD23" i="1"/>
  <c r="AC23" i="1"/>
  <c r="AB23" i="1"/>
  <c r="AA23" i="1"/>
  <c r="Z23" i="1"/>
  <c r="Y23" i="1"/>
  <c r="X23" i="1"/>
  <c r="W23" i="1"/>
  <c r="V23" i="1"/>
  <c r="U23" i="1"/>
  <c r="T23" i="1"/>
  <c r="S23" i="1"/>
  <c r="R23" i="1"/>
  <c r="Q23" i="1"/>
  <c r="P23" i="1"/>
  <c r="O23" i="1"/>
  <c r="N23" i="1"/>
  <c r="M23" i="1"/>
  <c r="L23" i="1"/>
  <c r="K23" i="1"/>
  <c r="J23" i="1"/>
  <c r="I23" i="1"/>
  <c r="H23" i="1"/>
  <c r="G23" i="1"/>
  <c r="AK21" i="1"/>
  <c r="AJ21" i="1"/>
  <c r="AI21" i="1"/>
  <c r="AH21" i="1"/>
  <c r="AG21" i="1"/>
  <c r="AF21" i="1"/>
  <c r="AE21" i="1"/>
  <c r="AD21" i="1"/>
  <c r="AC21" i="1"/>
  <c r="AB21" i="1"/>
  <c r="AA21" i="1"/>
  <c r="Z21" i="1"/>
  <c r="Y21" i="1"/>
  <c r="X21" i="1"/>
  <c r="W21" i="1"/>
  <c r="V21" i="1"/>
  <c r="U21" i="1"/>
  <c r="T21" i="1"/>
  <c r="S21" i="1"/>
  <c r="R21" i="1"/>
  <c r="Q21" i="1"/>
  <c r="P21" i="1"/>
  <c r="O21" i="1"/>
  <c r="N21" i="1"/>
  <c r="M21" i="1"/>
  <c r="L21" i="1"/>
  <c r="K21" i="1"/>
  <c r="J21" i="1"/>
  <c r="I21" i="1"/>
  <c r="H21" i="1"/>
  <c r="G21" i="1"/>
  <c r="AK19" i="1"/>
  <c r="AJ19" i="1"/>
  <c r="AI19" i="1"/>
  <c r="AH19" i="1"/>
  <c r="AG19" i="1"/>
  <c r="AF19" i="1"/>
  <c r="AE19" i="1"/>
  <c r="AD19" i="1"/>
  <c r="AC19" i="1"/>
  <c r="AB19" i="1"/>
  <c r="AA19" i="1"/>
  <c r="Z19" i="1"/>
  <c r="Y19" i="1"/>
  <c r="X19" i="1"/>
  <c r="W19" i="1"/>
  <c r="V19" i="1"/>
  <c r="U19" i="1"/>
  <c r="T19" i="1"/>
  <c r="S19" i="1"/>
  <c r="R19" i="1"/>
  <c r="Q19" i="1"/>
  <c r="P19" i="1"/>
  <c r="O19" i="1"/>
  <c r="N19" i="1"/>
  <c r="M19" i="1"/>
  <c r="L19" i="1"/>
  <c r="K19" i="1"/>
  <c r="I19" i="1"/>
  <c r="H19" i="1"/>
  <c r="G19" i="1"/>
  <c r="AK17" i="1"/>
  <c r="AJ17" i="1"/>
  <c r="AI17" i="1"/>
  <c r="AH17" i="1"/>
  <c r="AG17" i="1"/>
  <c r="AF17" i="1"/>
  <c r="AE17" i="1"/>
  <c r="AD17" i="1"/>
  <c r="AC17" i="1"/>
  <c r="AB17" i="1"/>
  <c r="AA17" i="1"/>
  <c r="Z17" i="1"/>
  <c r="Y17" i="1"/>
  <c r="X17" i="1"/>
  <c r="W17" i="1"/>
  <c r="V17" i="1"/>
  <c r="U17" i="1"/>
  <c r="T17" i="1"/>
  <c r="S17" i="1"/>
  <c r="R17" i="1"/>
  <c r="Q17" i="1"/>
  <c r="P17" i="1"/>
  <c r="O17" i="1"/>
  <c r="N17" i="1"/>
  <c r="M17" i="1"/>
  <c r="L17" i="1"/>
  <c r="K17" i="1"/>
  <c r="I17" i="1"/>
  <c r="H17" i="1"/>
  <c r="G17" i="1"/>
  <c r="BK174" i="1" l="1"/>
  <c r="BK172" i="1"/>
  <c r="BK170" i="1"/>
  <c r="BK168" i="1"/>
  <c r="BK166" i="1"/>
  <c r="BK164" i="1"/>
  <c r="BK162" i="1"/>
  <c r="BK160" i="1"/>
  <c r="BK158" i="1"/>
  <c r="BK156" i="1"/>
  <c r="BK154" i="1"/>
  <c r="BK152" i="1"/>
  <c r="BK150" i="1"/>
  <c r="BK148" i="1"/>
  <c r="BK146" i="1"/>
  <c r="BK144" i="1"/>
  <c r="BK142" i="1"/>
  <c r="BK140" i="1"/>
  <c r="BK138" i="1"/>
  <c r="BK136" i="1"/>
  <c r="BK134" i="1"/>
  <c r="BK132" i="1"/>
  <c r="BK130" i="1"/>
  <c r="BK128" i="1"/>
  <c r="BK126" i="1"/>
  <c r="BK124" i="1"/>
  <c r="BK122" i="1"/>
  <c r="BK120" i="1"/>
  <c r="BK118" i="1"/>
  <c r="BK116" i="1"/>
  <c r="BK114" i="1"/>
  <c r="BK112" i="1"/>
  <c r="BK110" i="1"/>
  <c r="BK108" i="1"/>
  <c r="BK106" i="1"/>
  <c r="BK104" i="1"/>
  <c r="BK102" i="1"/>
  <c r="BK100" i="1"/>
  <c r="BK98" i="1"/>
  <c r="BK96" i="1"/>
  <c r="BK94" i="1"/>
  <c r="BK92" i="1"/>
  <c r="BK90" i="1"/>
  <c r="BK88" i="1"/>
  <c r="BK86" i="1"/>
  <c r="BK84" i="1"/>
  <c r="BK82" i="1"/>
  <c r="BK80" i="1"/>
  <c r="BK78" i="1"/>
  <c r="BK76" i="1"/>
  <c r="BK74" i="1"/>
  <c r="BK72" i="1"/>
  <c r="BK70" i="1"/>
  <c r="BK68" i="1"/>
  <c r="BK66" i="1"/>
  <c r="BK64" i="1"/>
  <c r="BK62" i="1"/>
  <c r="BK60" i="1"/>
  <c r="BK58" i="1"/>
  <c r="BK56" i="1"/>
  <c r="BK54" i="1"/>
  <c r="BK52" i="1"/>
  <c r="BK50" i="1"/>
  <c r="BK48" i="1"/>
  <c r="BK46" i="1"/>
  <c r="BK44" i="1"/>
  <c r="BK42" i="1"/>
  <c r="BK40" i="1"/>
  <c r="BK38" i="1"/>
  <c r="BK36" i="1"/>
  <c r="BK34" i="1"/>
  <c r="BK32" i="1"/>
  <c r="BK30" i="1"/>
  <c r="BK28" i="1"/>
  <c r="BK26" i="1"/>
  <c r="BK24" i="1"/>
  <c r="BK22" i="1"/>
  <c r="BK20" i="1"/>
  <c r="BK18" i="1"/>
  <c r="AL99" i="1" l="1"/>
  <c r="F99" i="1"/>
  <c r="AL97" i="1"/>
  <c r="F97" i="1"/>
  <c r="AL95" i="1"/>
  <c r="F95" i="1"/>
  <c r="AL93" i="1"/>
  <c r="F93" i="1"/>
  <c r="AL91" i="1"/>
  <c r="F91" i="1"/>
  <c r="AL89" i="1"/>
  <c r="F89" i="1"/>
  <c r="AL87" i="1"/>
  <c r="F87" i="1"/>
  <c r="AL85" i="1"/>
  <c r="F85" i="1"/>
  <c r="AL83" i="1"/>
  <c r="F83" i="1"/>
  <c r="AL81" i="1"/>
  <c r="F81" i="1"/>
  <c r="AL79" i="1"/>
  <c r="F79" i="1"/>
  <c r="AL77" i="1"/>
  <c r="F77" i="1"/>
  <c r="AL75" i="1"/>
  <c r="F75" i="1"/>
  <c r="AL73" i="1"/>
  <c r="F73" i="1"/>
  <c r="AL71" i="1"/>
  <c r="F71" i="1"/>
  <c r="AL69" i="1"/>
  <c r="F69" i="1"/>
  <c r="AL67" i="1"/>
  <c r="F67" i="1"/>
  <c r="AL65" i="1"/>
  <c r="F65" i="1"/>
  <c r="AL63" i="1"/>
  <c r="F63" i="1"/>
  <c r="AL61" i="1"/>
  <c r="F61" i="1"/>
  <c r="AL59" i="1"/>
  <c r="F59" i="1"/>
  <c r="AL57" i="1"/>
  <c r="F57" i="1"/>
  <c r="AL55" i="1"/>
  <c r="F55" i="1"/>
  <c r="AL53" i="1"/>
  <c r="F53" i="1"/>
  <c r="AL51" i="1"/>
  <c r="F51" i="1"/>
  <c r="AL49" i="1"/>
  <c r="F49" i="1"/>
  <c r="AL47" i="1"/>
  <c r="F47" i="1"/>
  <c r="AL45" i="1"/>
  <c r="F45" i="1"/>
  <c r="AL43" i="1"/>
  <c r="F43" i="1"/>
  <c r="AL41" i="1"/>
  <c r="F41" i="1"/>
  <c r="AL39" i="1"/>
  <c r="F39" i="1"/>
  <c r="AL37" i="1"/>
  <c r="F37" i="1"/>
  <c r="AL35" i="1"/>
  <c r="F35" i="1"/>
  <c r="AL33" i="1"/>
  <c r="F33" i="1"/>
  <c r="AL31" i="1"/>
  <c r="F31" i="1"/>
  <c r="AL29" i="1"/>
  <c r="F29" i="1"/>
  <c r="AL27" i="1"/>
  <c r="F27" i="1"/>
  <c r="AL25" i="1"/>
  <c r="F25" i="1"/>
  <c r="AL137" i="1"/>
  <c r="F137" i="1"/>
  <c r="AL135" i="1"/>
  <c r="F135" i="1"/>
  <c r="AL133" i="1"/>
  <c r="F133" i="1"/>
  <c r="AL131" i="1"/>
  <c r="F131" i="1"/>
  <c r="AL129" i="1"/>
  <c r="F129" i="1"/>
  <c r="AL127" i="1"/>
  <c r="F127" i="1"/>
  <c r="AL125" i="1"/>
  <c r="F125" i="1"/>
  <c r="AL123" i="1"/>
  <c r="F123" i="1"/>
  <c r="AL121" i="1"/>
  <c r="F121" i="1"/>
  <c r="AL119" i="1"/>
  <c r="F119" i="1"/>
  <c r="AL117" i="1"/>
  <c r="F117" i="1"/>
  <c r="AL115" i="1"/>
  <c r="F115" i="1"/>
  <c r="AL113" i="1"/>
  <c r="F113" i="1"/>
  <c r="AL111" i="1"/>
  <c r="F111" i="1"/>
  <c r="AL109" i="1"/>
  <c r="F109" i="1"/>
  <c r="AL107" i="1"/>
  <c r="F107" i="1"/>
  <c r="AL105" i="1"/>
  <c r="F105" i="1"/>
  <c r="AL103" i="1"/>
  <c r="F103" i="1"/>
  <c r="AL101" i="1"/>
  <c r="F101" i="1"/>
  <c r="AL173" i="1"/>
  <c r="F173" i="1"/>
  <c r="AL171" i="1"/>
  <c r="F171" i="1"/>
  <c r="AL169" i="1"/>
  <c r="F169" i="1"/>
  <c r="AL167" i="1"/>
  <c r="F167" i="1"/>
  <c r="AL165" i="1"/>
  <c r="F165" i="1"/>
  <c r="BJ66" i="1" l="1"/>
  <c r="BL66" i="1" s="1"/>
  <c r="BJ60" i="1"/>
  <c r="BL60" i="1" s="1"/>
  <c r="BJ70" i="1"/>
  <c r="BL70" i="1" s="1"/>
  <c r="BJ116" i="1"/>
  <c r="BL116" i="1" s="1"/>
  <c r="BJ132" i="1"/>
  <c r="BL132" i="1" s="1"/>
  <c r="BJ26" i="1"/>
  <c r="BL26" i="1" s="1"/>
  <c r="BJ34" i="1"/>
  <c r="BL34" i="1" s="1"/>
  <c r="BJ98" i="1"/>
  <c r="BL98" i="1" s="1"/>
  <c r="BJ124" i="1"/>
  <c r="BL124" i="1" s="1"/>
  <c r="BJ128" i="1"/>
  <c r="BL128" i="1" s="1"/>
  <c r="BJ130" i="1"/>
  <c r="BL130" i="1" s="1"/>
  <c r="BJ50" i="1"/>
  <c r="BL50" i="1" s="1"/>
  <c r="BJ58" i="1"/>
  <c r="BL58" i="1" s="1"/>
  <c r="BJ92" i="1"/>
  <c r="BL92" i="1" s="1"/>
  <c r="BJ110" i="1"/>
  <c r="BL110" i="1" s="1"/>
  <c r="BJ42" i="1"/>
  <c r="BL42" i="1" s="1"/>
  <c r="BJ48" i="1"/>
  <c r="BL48" i="1" s="1"/>
  <c r="BJ82" i="1"/>
  <c r="BL82" i="1" s="1"/>
  <c r="BJ90" i="1"/>
  <c r="BL90" i="1" s="1"/>
  <c r="BJ100" i="1"/>
  <c r="BL100" i="1" s="1"/>
  <c r="BJ108" i="1"/>
  <c r="BL108" i="1" s="1"/>
  <c r="BJ28" i="1"/>
  <c r="BL28" i="1" s="1"/>
  <c r="BJ38" i="1"/>
  <c r="BL38" i="1" s="1"/>
  <c r="BJ74" i="1"/>
  <c r="BL74" i="1" s="1"/>
  <c r="BJ80" i="1"/>
  <c r="BL80" i="1" s="1"/>
  <c r="BJ106" i="1"/>
  <c r="BL106" i="1" s="1"/>
  <c r="BJ136" i="1"/>
  <c r="BL136" i="1" s="1"/>
  <c r="BJ36" i="1"/>
  <c r="BL36" i="1" s="1"/>
  <c r="BJ78" i="1"/>
  <c r="BL78" i="1" s="1"/>
  <c r="BJ104" i="1"/>
  <c r="BL104" i="1" s="1"/>
  <c r="BJ112" i="1"/>
  <c r="BL112" i="1" s="1"/>
  <c r="BJ114" i="1"/>
  <c r="BL114" i="1" s="1"/>
  <c r="BJ126" i="1"/>
  <c r="BL126" i="1" s="1"/>
  <c r="BJ32" i="1"/>
  <c r="BL32" i="1" s="1"/>
  <c r="BJ44" i="1"/>
  <c r="BL44" i="1" s="1"/>
  <c r="BJ54" i="1"/>
  <c r="BL54" i="1" s="1"/>
  <c r="BJ64" i="1"/>
  <c r="BL64" i="1" s="1"/>
  <c r="BJ76" i="1"/>
  <c r="BL76" i="1" s="1"/>
  <c r="BJ86" i="1"/>
  <c r="BL86" i="1" s="1"/>
  <c r="BJ96" i="1"/>
  <c r="BL96" i="1" s="1"/>
  <c r="BJ118" i="1"/>
  <c r="BL118" i="1" s="1"/>
  <c r="BJ24" i="1"/>
  <c r="BL24" i="1" s="1"/>
  <c r="BJ46" i="1"/>
  <c r="BL46" i="1" s="1"/>
  <c r="BJ56" i="1"/>
  <c r="BL56" i="1" s="1"/>
  <c r="BJ68" i="1"/>
  <c r="BL68" i="1" s="1"/>
  <c r="BJ88" i="1"/>
  <c r="BL88" i="1" s="1"/>
  <c r="BJ102" i="1"/>
  <c r="BL102" i="1" s="1"/>
  <c r="BJ120" i="1"/>
  <c r="BL120" i="1" s="1"/>
  <c r="BJ122" i="1"/>
  <c r="BL122" i="1" s="1"/>
  <c r="BJ134" i="1"/>
  <c r="BL134" i="1" s="1"/>
  <c r="BJ30" i="1"/>
  <c r="BL30" i="1" s="1"/>
  <c r="BJ40" i="1"/>
  <c r="BL40" i="1" s="1"/>
  <c r="BJ52" i="1"/>
  <c r="BL52" i="1" s="1"/>
  <c r="BJ62" i="1"/>
  <c r="BL62" i="1" s="1"/>
  <c r="BJ72" i="1"/>
  <c r="BL72" i="1" s="1"/>
  <c r="BJ84" i="1"/>
  <c r="BL84" i="1" s="1"/>
  <c r="BJ94" i="1"/>
  <c r="BL94" i="1" s="1"/>
  <c r="BJ168" i="1"/>
  <c r="BL168" i="1" s="1"/>
  <c r="BJ164" i="1"/>
  <c r="BL164" i="1" s="1"/>
  <c r="BJ166" i="1"/>
  <c r="BL166" i="1" s="1"/>
  <c r="BJ172" i="1"/>
  <c r="BL172" i="1" s="1"/>
  <c r="BJ170" i="1"/>
  <c r="BL170" i="1" s="1"/>
  <c r="AL175" i="1" l="1"/>
  <c r="BJ174" i="1" s="1"/>
  <c r="BL174" i="1" l="1"/>
  <c r="AL163" i="1"/>
  <c r="F163" i="1"/>
  <c r="AL161" i="1"/>
  <c r="F161" i="1"/>
  <c r="AL159" i="1"/>
  <c r="F159" i="1"/>
  <c r="AL157" i="1"/>
  <c r="F157" i="1"/>
  <c r="AL155" i="1"/>
  <c r="F155" i="1"/>
  <c r="AL153" i="1"/>
  <c r="F153" i="1"/>
  <c r="AL151" i="1"/>
  <c r="F151" i="1"/>
  <c r="AL149" i="1"/>
  <c r="F149" i="1"/>
  <c r="AL147" i="1"/>
  <c r="F147" i="1"/>
  <c r="AL145" i="1"/>
  <c r="F145" i="1"/>
  <c r="AL143" i="1"/>
  <c r="F143" i="1"/>
  <c r="AL141" i="1"/>
  <c r="F141" i="1"/>
  <c r="AL139" i="1"/>
  <c r="F139" i="1"/>
  <c r="AL23" i="1"/>
  <c r="F23" i="1"/>
  <c r="AL21" i="1"/>
  <c r="AL19" i="1"/>
  <c r="AL17" i="1"/>
  <c r="BJ16" i="1" l="1"/>
  <c r="BL16" i="1" s="1"/>
  <c r="BJ146" i="1"/>
  <c r="BL146" i="1" s="1"/>
  <c r="BJ152" i="1"/>
  <c r="BL152" i="1" s="1"/>
  <c r="BJ138" i="1"/>
  <c r="BL138" i="1" s="1"/>
  <c r="BJ156" i="1"/>
  <c r="BL156" i="1" s="1"/>
  <c r="BJ142" i="1"/>
  <c r="BL142" i="1" s="1"/>
  <c r="BJ150" i="1"/>
  <c r="BL150" i="1" s="1"/>
  <c r="BJ140" i="1"/>
  <c r="BL140" i="1" s="1"/>
  <c r="BJ160" i="1"/>
  <c r="BL160" i="1" s="1"/>
  <c r="BJ162" i="1"/>
  <c r="BL162" i="1" s="1"/>
  <c r="BJ158" i="1"/>
  <c r="BL158" i="1" s="1"/>
  <c r="BJ148" i="1"/>
  <c r="BL148" i="1" s="1"/>
  <c r="BJ154" i="1"/>
  <c r="BL154" i="1" s="1"/>
  <c r="BJ144" i="1"/>
  <c r="BL144" i="1" s="1"/>
  <c r="BJ22" i="1"/>
  <c r="BL22" i="1" s="1"/>
  <c r="BJ18" i="1"/>
  <c r="BL18" i="1" s="1"/>
  <c r="BJ20" i="1"/>
  <c r="BL20" i="1" s="1"/>
</calcChain>
</file>

<file path=xl/comments1.xml><?xml version="1.0" encoding="utf-8"?>
<comments xmlns="http://schemas.openxmlformats.org/spreadsheetml/2006/main">
  <authors>
    <author>עפרי טלסניק</author>
  </authors>
  <commentList>
    <comment ref="F11" authorId="0" shapeId="0">
      <text>
        <r>
          <rPr>
            <b/>
            <sz val="9"/>
            <color indexed="81"/>
            <rFont val="Tahoma"/>
            <family val="2"/>
          </rPr>
          <t xml:space="preserve">קירות חוץ וגשרי קור:
(כולל קירות חוץ, קירות ממ"ד, גשרי קור,  וכו') </t>
        </r>
      </text>
    </comment>
    <comment ref="V11" authorId="0" shapeId="0">
      <text>
        <r>
          <rPr>
            <b/>
            <sz val="9"/>
            <color indexed="81"/>
            <rFont val="Tahoma"/>
            <family val="2"/>
          </rPr>
          <t>כולל מרפסות גג</t>
        </r>
      </text>
    </comment>
    <comment ref="AL11" authorId="0" shapeId="0">
      <text>
        <r>
          <rPr>
            <b/>
            <sz val="9"/>
            <color indexed="81"/>
            <rFont val="Tahoma"/>
            <family val="2"/>
          </rPr>
          <t xml:space="preserve">קירות הפרדה
 (כולל: קיר בין דירה לגרעין, ולמעט: קיר קירות בין יחידות תכנון) </t>
        </r>
      </text>
    </comment>
    <comment ref="AT11" authorId="0" shapeId="0">
      <text>
        <r>
          <rPr>
            <b/>
            <sz val="9"/>
            <color indexed="81"/>
            <rFont val="Tahoma"/>
            <family val="2"/>
          </rPr>
          <t xml:space="preserve">תקרות הפרדה
 (למעט: תקרה המפרידה בין יחידות תכנון או בין קומות באותה יחידת תכנון) </t>
        </r>
      </text>
    </comment>
    <comment ref="BB11" authorId="0" shapeId="0">
      <text>
        <r>
          <rPr>
            <b/>
            <sz val="9"/>
            <color indexed="81"/>
            <rFont val="Tahoma"/>
            <family val="2"/>
          </rPr>
          <t>רצפת הפרדה 
(כולל מעל חלל סגור, ולמעט: רצפה המפרידה בין יחידות תכנון, בין קומות באותה יחידת תכנון, או רצפת צמודת קרקע)</t>
        </r>
      </text>
    </comment>
    <comment ref="E13" authorId="0" shapeId="0">
      <text>
        <r>
          <rPr>
            <b/>
            <sz val="9"/>
            <color indexed="81"/>
            <rFont val="Tahoma"/>
            <family val="2"/>
          </rPr>
          <t>יש למלא את שמות כל האלמנטים במבנה בהתאם לסוג שלהם ◄</t>
        </r>
      </text>
    </comment>
    <comment ref="E14" authorId="0" shapeId="0">
      <text>
        <r>
          <rPr>
            <b/>
            <sz val="9"/>
            <color indexed="81"/>
            <rFont val="Tahoma"/>
            <family val="2"/>
          </rPr>
          <t>יש למלא את ההעברות התרמית הכוללת של כל אלמנט ◄</t>
        </r>
      </text>
    </comment>
    <comment ref="B15" authorId="0" shapeId="0">
      <text>
        <r>
          <rPr>
            <b/>
            <sz val="9"/>
            <color indexed="81"/>
            <rFont val="Tahoma"/>
            <family val="2"/>
          </rPr>
          <t>נא למלא את שם\טיפוס כל דירה ▼</t>
        </r>
      </text>
    </comment>
    <comment ref="C15" authorId="0" shapeId="0">
      <text>
        <r>
          <rPr>
            <b/>
            <sz val="9"/>
            <color indexed="81"/>
            <rFont val="Tahoma"/>
            <family val="2"/>
          </rPr>
          <t xml:space="preserve">נא למלא את שטח כל דירה במ"ר ▼ </t>
        </r>
      </text>
    </comment>
    <comment ref="BK15" authorId="0" shapeId="0">
      <text>
        <r>
          <rPr>
            <b/>
            <sz val="9"/>
            <color indexed="81"/>
            <rFont val="Tahoma"/>
            <family val="2"/>
          </rPr>
          <t>לא כולל בתים צמודי קרקע ובניה קלה</t>
        </r>
      </text>
    </comment>
    <comment ref="BL15" authorId="0" shapeId="0">
      <text>
        <r>
          <rPr>
            <b/>
            <sz val="9"/>
            <color indexed="81"/>
            <rFont val="Tahoma"/>
            <family val="2"/>
          </rPr>
          <t>בעמודה זאת תופיע בדיקה האם הערך המחושב של H תואם או לא תואם את דרישת התקן לבניה רגילה ורוויה (לא כולל בתים צמודי קרקע ובניה קלה).</t>
        </r>
      </text>
    </comment>
    <comment ref="E16" authorId="0" shapeId="0">
      <text>
        <r>
          <rPr>
            <b/>
            <sz val="9"/>
            <color indexed="81"/>
            <rFont val="Tahoma"/>
            <family val="2"/>
          </rPr>
          <t>יש למלא עבור כל אלמנט את השטח שלו בדירה הרלוונטית (כל שורה מייצגת דירה)  ◄</t>
        </r>
      </text>
    </comment>
  </commentList>
</comments>
</file>

<file path=xl/sharedStrings.xml><?xml version="1.0" encoding="utf-8"?>
<sst xmlns="http://schemas.openxmlformats.org/spreadsheetml/2006/main" count="551" uniqueCount="126">
  <si>
    <t>קירות חוץ  וגשרי קור</t>
  </si>
  <si>
    <t>גגות</t>
  </si>
  <si>
    <t>רצפה מעל חלל פתוח</t>
  </si>
  <si>
    <t>תקרות הפרדה</t>
  </si>
  <si>
    <t xml:space="preserve">רצפת הפרדה </t>
  </si>
  <si>
    <t>קיר 1</t>
  </si>
  <si>
    <t>קיר 2</t>
  </si>
  <si>
    <t>קיר 3</t>
  </si>
  <si>
    <t>חלון 1</t>
  </si>
  <si>
    <t>חלון 2</t>
  </si>
  <si>
    <t>חלון 3</t>
  </si>
  <si>
    <t>גג 1</t>
  </si>
  <si>
    <t>גג 2</t>
  </si>
  <si>
    <t>גג 3</t>
  </si>
  <si>
    <t>רצפה 1</t>
  </si>
  <si>
    <t>רצפה 2</t>
  </si>
  <si>
    <t>רצפה 3</t>
  </si>
  <si>
    <t>ק. הפרדה 1</t>
  </si>
  <si>
    <t>ק. הפרדה 2</t>
  </si>
  <si>
    <t>ק. הפרדה 3</t>
  </si>
  <si>
    <t>תקרה 1</t>
  </si>
  <si>
    <t>תקרה 2</t>
  </si>
  <si>
    <t>תקרה 3</t>
  </si>
  <si>
    <t>ר. הפרדה 1</t>
  </si>
  <si>
    <t>ר. הפרדה 2</t>
  </si>
  <si>
    <t>ר. הפרדה 3</t>
  </si>
  <si>
    <t xml:space="preserve">שם/תיאור אלמנט </t>
  </si>
  <si>
    <t>טיפוס/שם דירה</t>
  </si>
  <si>
    <t>שטח דירה כולל (Sf)</t>
  </si>
  <si>
    <t>S * U</t>
  </si>
  <si>
    <t>קיר 4</t>
  </si>
  <si>
    <t>מיקום הדירה בבניין</t>
  </si>
  <si>
    <t>קומת ביניים או צמודת קרקע</t>
  </si>
  <si>
    <t>דירה מעל חלל סגור לא מחומם</t>
  </si>
  <si>
    <t>קומה עליונה</t>
  </si>
  <si>
    <t>דירה מעל קומת עמודים</t>
  </si>
  <si>
    <t>&gt;100</t>
  </si>
  <si>
    <t>&lt;100</t>
  </si>
  <si>
    <t>מסה ליחידת שטח של קירות החוץ (ק"ג\מ"ר)</t>
  </si>
  <si>
    <t>אזור אקלים</t>
  </si>
  <si>
    <t>א</t>
  </si>
  <si>
    <t>ב</t>
  </si>
  <si>
    <t>ג</t>
  </si>
  <si>
    <t>ד</t>
  </si>
  <si>
    <t>≤ 100</t>
  </si>
  <si>
    <t>תואם\ 
לא תואם</t>
  </si>
  <si>
    <t>קיר 5</t>
  </si>
  <si>
    <t>קיר 6</t>
  </si>
  <si>
    <t>קיר 7</t>
  </si>
  <si>
    <t>קיר 8</t>
  </si>
  <si>
    <t>חלון 4</t>
  </si>
  <si>
    <t>חלון 5</t>
  </si>
  <si>
    <t>חלון 6</t>
  </si>
  <si>
    <t>חלון 7</t>
  </si>
  <si>
    <t>חלון 8</t>
  </si>
  <si>
    <t>גג 4</t>
  </si>
  <si>
    <t>גג 5</t>
  </si>
  <si>
    <t>גג 6</t>
  </si>
  <si>
    <t>גג 7</t>
  </si>
  <si>
    <t>גג 8</t>
  </si>
  <si>
    <t>רצפה 4</t>
  </si>
  <si>
    <t>רצפה 5</t>
  </si>
  <si>
    <t>רצפה 6</t>
  </si>
  <si>
    <t>רצפה 7</t>
  </si>
  <si>
    <t>רצפה 8</t>
  </si>
  <si>
    <t>ק. הפרדה 4</t>
  </si>
  <si>
    <t>ק. הפרדה 5</t>
  </si>
  <si>
    <t>ק. הפרדה 6</t>
  </si>
  <si>
    <t>ק. הפרדה 7</t>
  </si>
  <si>
    <t>ק. הפרדה 8</t>
  </si>
  <si>
    <t>תקרה 4</t>
  </si>
  <si>
    <t>תקרה 5</t>
  </si>
  <si>
    <t>תקרה 6</t>
  </si>
  <si>
    <t>תקרה 7</t>
  </si>
  <si>
    <t>תקרה 8</t>
  </si>
  <si>
    <t>ר. הפרדה 4</t>
  </si>
  <si>
    <t>ר. הפרדה 5</t>
  </si>
  <si>
    <t>ר. הפרדה 6</t>
  </si>
  <si>
    <t>ר. הפרדה 7</t>
  </si>
  <si>
    <t>ר. הפרדה 8</t>
  </si>
  <si>
    <t>נתונים כללים על המבנה</t>
  </si>
  <si>
    <t>שם הפרויקט</t>
  </si>
  <si>
    <t xml:space="preserve">חלונות (מערכות זיגוג)
</t>
  </si>
  <si>
    <r>
      <t xml:space="preserve">H נדרש
 </t>
    </r>
    <r>
      <rPr>
        <b/>
        <sz val="11"/>
        <color theme="1"/>
        <rFont val="Calibri"/>
        <family val="2"/>
        <scheme val="minor"/>
      </rPr>
      <t xml:space="preserve">לבניה </t>
    </r>
    <r>
      <rPr>
        <b/>
        <u/>
        <sz val="11"/>
        <color theme="1"/>
        <rFont val="Calibri"/>
        <family val="2"/>
        <scheme val="minor"/>
      </rPr>
      <t>רגילה ורוויה</t>
    </r>
  </si>
  <si>
    <t>XXX</t>
  </si>
  <si>
    <t>בחר\י מיקום הדירה</t>
  </si>
  <si>
    <t>מיקום הדירה</t>
  </si>
  <si>
    <r>
      <t>הערכים להלן לקוחים מתוך טבלה 4- הערך המירבי של H [(וט ל(מ"ר</t>
    </r>
    <r>
      <rPr>
        <b/>
        <sz val="11"/>
        <color theme="1"/>
        <rFont val="Calibri"/>
        <family val="2"/>
      </rPr>
      <t>∙ק')] בבנייני מגורים בבניה רגילה</t>
    </r>
  </si>
  <si>
    <t>שטח דירה כולל (Sf) [מ"ר]</t>
  </si>
  <si>
    <r>
      <t>H מחושב</t>
    </r>
    <r>
      <rPr>
        <b/>
        <sz val="8"/>
        <color theme="1"/>
        <rFont val="Calibri"/>
        <family val="2"/>
        <scheme val="minor"/>
      </rPr>
      <t xml:space="preserve"> [(וט ל(מ"ר∙ק')]</t>
    </r>
  </si>
  <si>
    <t>1. הזנת נתונים</t>
  </si>
  <si>
    <t>1.1. נתונים כללים לפרויקט</t>
  </si>
  <si>
    <t>1.2. נתונים לכל דירה</t>
  </si>
  <si>
    <t>בתחילת עבודה על פרויקט יש למלא בשדות בראש הגיליון את הנתונים הבאים:</t>
  </si>
  <si>
    <t>לאחר מכן יש למלא עבור כל אלמנט הנמצא בבניין, את ערך ההעברות התרמית הכוללת שלו (U) בשורה המתאימה בטבלה:</t>
  </si>
  <si>
    <t>2. תוצאות החישוב</t>
  </si>
  <si>
    <t>3. דגשים חשובים</t>
  </si>
  <si>
    <t>4. מידע נוסף</t>
  </si>
  <si>
    <r>
      <t xml:space="preserve">כל </t>
    </r>
    <r>
      <rPr>
        <b/>
        <u/>
        <sz val="11"/>
        <color theme="1"/>
        <rFont val="Calibri"/>
        <family val="2"/>
        <scheme val="minor"/>
      </rPr>
      <t>שורה</t>
    </r>
    <r>
      <rPr>
        <sz val="11"/>
        <color theme="1"/>
        <rFont val="Calibri"/>
        <family val="2"/>
        <scheme val="minor"/>
      </rPr>
      <t xml:space="preserve"> בטבלה</t>
    </r>
    <r>
      <rPr>
        <sz val="9"/>
        <color theme="1"/>
        <rFont val="Calibri"/>
        <family val="2"/>
        <scheme val="minor"/>
      </rPr>
      <t xml:space="preserve"> (משורה 16 ואילך) </t>
    </r>
    <r>
      <rPr>
        <sz val="11"/>
        <color theme="1"/>
        <rFont val="Calibri"/>
        <family val="2"/>
        <scheme val="minor"/>
      </rPr>
      <t xml:space="preserve">מייצגת </t>
    </r>
    <r>
      <rPr>
        <b/>
        <u/>
        <sz val="11"/>
        <color theme="1"/>
        <rFont val="Calibri"/>
        <family val="2"/>
        <scheme val="minor"/>
      </rPr>
      <t>דירה</t>
    </r>
    <r>
      <rPr>
        <sz val="11"/>
        <color theme="1"/>
        <rFont val="Calibri"/>
        <family val="2"/>
        <scheme val="minor"/>
      </rPr>
      <t xml:space="preserve"> בבניין. ניתן להזין מס' רב של טיפוסי דירות באותו הגיליון, כל </t>
    </r>
    <r>
      <rPr>
        <b/>
        <u/>
        <sz val="11"/>
        <color theme="1"/>
        <rFont val="Calibri"/>
        <family val="2"/>
        <scheme val="minor"/>
      </rPr>
      <t>טיפוס</t>
    </r>
    <r>
      <rPr>
        <b/>
        <sz val="11"/>
        <color theme="1"/>
        <rFont val="Calibri"/>
        <family val="2"/>
        <scheme val="minor"/>
      </rPr>
      <t xml:space="preserve"> </t>
    </r>
    <r>
      <rPr>
        <sz val="11"/>
        <color theme="1"/>
        <rFont val="Calibri"/>
        <family val="2"/>
        <scheme val="minor"/>
      </rPr>
      <t>בשורה</t>
    </r>
    <r>
      <rPr>
        <b/>
        <sz val="11"/>
        <color theme="1"/>
        <rFont val="Calibri"/>
        <family val="2"/>
        <scheme val="minor"/>
      </rPr>
      <t xml:space="preserve"> </t>
    </r>
    <r>
      <rPr>
        <b/>
        <u/>
        <sz val="11"/>
        <color theme="1"/>
        <rFont val="Calibri"/>
        <family val="2"/>
        <scheme val="minor"/>
      </rPr>
      <t>חדשה</t>
    </r>
    <r>
      <rPr>
        <sz val="11"/>
        <color theme="1"/>
        <rFont val="Calibri"/>
        <family val="2"/>
        <scheme val="minor"/>
      </rPr>
      <t xml:space="preserve"> בהתאם לנדרש עבור הבניין המתוכנן.</t>
    </r>
  </si>
  <si>
    <r>
      <t xml:space="preserve">עבור </t>
    </r>
    <r>
      <rPr>
        <b/>
        <u/>
        <sz val="11"/>
        <color theme="1"/>
        <rFont val="Calibri"/>
        <family val="2"/>
        <scheme val="minor"/>
      </rPr>
      <t>כל</t>
    </r>
    <r>
      <rPr>
        <sz val="11"/>
        <color theme="1"/>
        <rFont val="Calibri"/>
        <family val="2"/>
        <scheme val="minor"/>
      </rPr>
      <t xml:space="preserve"> טיפוס דירה (בהתאם לתכנון הדירה ומיקומה בבניין) בפרויקט יש למלא את שם טיפוס הדירה, שטח דירה כולל, מיקום הדירה בבניין ואת השטח המתאים של כל אחד מהאלמנטים בדירה זו:</t>
    </r>
  </si>
  <si>
    <t>לאחר שהוזנו כל הנתונים עבור דירה מסויימת יוצג הערך המחושב של H בעמודה בשם "H מחושב", כמו כן יוצג הערך הנדרש לדירה זו עפ"י הנתונים שהוצגו בת"י 5280 חלק 1.1 סעיף 4.2.</t>
  </si>
  <si>
    <r>
      <t xml:space="preserve">במידה והערך המחושב של H עבור הדירה עומד בדרישת התקן, תצבע שורת הדירה בצבע </t>
    </r>
    <r>
      <rPr>
        <b/>
        <sz val="11"/>
        <color theme="9" tint="-0.249977111117893"/>
        <rFont val="Calibri"/>
        <family val="2"/>
        <scheme val="minor"/>
      </rPr>
      <t>ירוק.</t>
    </r>
    <r>
      <rPr>
        <sz val="11"/>
        <color theme="1"/>
        <rFont val="Calibri"/>
        <family val="2"/>
        <scheme val="minor"/>
      </rPr>
      <t xml:space="preserve"> במידה והערך אינו עומד בדרישות התקן, תצבע שורת הדירה בצבע </t>
    </r>
    <r>
      <rPr>
        <b/>
        <sz val="11"/>
        <color rgb="FFC00000"/>
        <rFont val="Calibri"/>
        <family val="2"/>
        <scheme val="minor"/>
      </rPr>
      <t>אדום</t>
    </r>
    <r>
      <rPr>
        <b/>
        <sz val="11"/>
        <color theme="1"/>
        <rFont val="Calibri"/>
        <family val="2"/>
        <scheme val="minor"/>
      </rPr>
      <t>:</t>
    </r>
  </si>
  <si>
    <r>
      <rPr>
        <b/>
        <sz val="14"/>
        <color rgb="FFFF0000"/>
        <rFont val="Calibri"/>
        <family val="2"/>
        <scheme val="minor"/>
      </rPr>
      <t>השימוש בכלי העזר הינו על אחריות המשתמש בלבד</t>
    </r>
    <r>
      <rPr>
        <sz val="11"/>
        <color theme="1"/>
        <rFont val="Calibri"/>
        <family val="2"/>
        <scheme val="minor"/>
      </rPr>
      <t>. השימוש בכלי אינו מהווה תחליף לקריאת והבנת דרישות התקן והחישובים המופיעים בו. שימוש לא נכון של הכלי עלול להביא לתוצאות שגויות אשר לא יאושרו בתהליך בדיקה.</t>
    </r>
  </si>
  <si>
    <r>
      <t xml:space="preserve">ההשוואה לדרישות התקן הינה עבור </t>
    </r>
    <r>
      <rPr>
        <b/>
        <u/>
        <sz val="14"/>
        <color theme="1"/>
        <rFont val="Calibri"/>
        <family val="2"/>
        <scheme val="minor"/>
      </rPr>
      <t>בניה רגילה ורוויה בלבד</t>
    </r>
    <r>
      <rPr>
        <sz val="11"/>
        <color theme="1"/>
        <rFont val="Calibri"/>
        <family val="2"/>
        <scheme val="minor"/>
      </rPr>
      <t>, לא כולל בניה קלה ובניה צמודת קרקע. H מחושב הינו נכון עבור כל סוגי הבנייה אולם הבדיקה האם תואם או לא תואם לדרישות התקן לא תיהיה נכונה וניתן להשוות לטבלה הרלוונטית בתקן.</t>
    </r>
  </si>
  <si>
    <t>אנא העבירו הערות או הצעות לשיפור ל: ofri_ta@sii.org.il</t>
  </si>
  <si>
    <t>4.1. הוספת אלמנטים מסוג מסויים</t>
  </si>
  <si>
    <t>4.2. הצגת מכפלת U*S</t>
  </si>
  <si>
    <t>במידה ובפרויקט מסויים ישנם יותר אלמנטים מסוג מסויים, ניתן להוסיף עמודות ע"י פתיחת הקבוצה באלמנט הרלוונטי:</t>
  </si>
  <si>
    <t>אין לשנות תאים המכילים נוסחאות.</t>
  </si>
  <si>
    <t>שטח אלמנט שלא קיים בדירה מסויימת יוגדר "0" וכך לא יכלל בחישוב.</t>
  </si>
  <si>
    <t>ניתן להציג את המכפלה של ההעברות התרמית של כל אלמנט בשטח שלו בכל דירה לצורך בדיקת או הבנת החישוב ע"י הוספת אופציה זו להצגה בסינון:</t>
  </si>
  <si>
    <t>העברות  כוללת (Um)</t>
  </si>
  <si>
    <r>
      <t xml:space="preserve">עבור בניה רגילה לבתים צמודיי קרקע, ניתן להשוות </t>
    </r>
    <r>
      <rPr>
        <b/>
        <u/>
        <sz val="11"/>
        <color theme="1"/>
        <rFont val="Calibri"/>
        <family val="2"/>
        <scheme val="minor"/>
      </rPr>
      <t>באופן עצמאי</t>
    </r>
    <r>
      <rPr>
        <b/>
        <sz val="11"/>
        <color theme="1"/>
        <rFont val="Calibri"/>
        <family val="2"/>
        <scheme val="minor"/>
      </rPr>
      <t xml:space="preserve"> לערכים להלן:</t>
    </r>
  </si>
  <si>
    <r>
      <t xml:space="preserve">עבור בניה קלה, ניתן להשוות </t>
    </r>
    <r>
      <rPr>
        <b/>
        <u/>
        <sz val="11"/>
        <color theme="1"/>
        <rFont val="Calibri"/>
        <family val="2"/>
        <scheme val="minor"/>
      </rPr>
      <t>באופן עצמאי</t>
    </r>
    <r>
      <rPr>
        <b/>
        <sz val="11"/>
        <color theme="1"/>
        <rFont val="Calibri"/>
        <family val="2"/>
        <scheme val="minor"/>
      </rPr>
      <t xml:space="preserve"> לערכים להלן:</t>
    </r>
  </si>
  <si>
    <t>הוראות שימוש</t>
  </si>
  <si>
    <t>(בנייני מגורים)</t>
  </si>
  <si>
    <t xml:space="preserve">כלי עזר לחישוב ההפסדים ליחידת שטח ריצפה (H) של יחידת תכנון עפ"י דירשת ת"י 5280 חלק 1.1
</t>
  </si>
  <si>
    <t>הכנסת נתונים - בתאים לבנים עם כיתוב אדום. לדוגמה:</t>
  </si>
  <si>
    <t xml:space="preserve">חישוב ההפסדים ליחידת שטח ריצפה (H) של יחידת תכנון (לפי ת"י 5280 חלק 1.1)
</t>
  </si>
  <si>
    <t>הזנה בתאים לבנים עם כיתוב אדום בלבד</t>
  </si>
  <si>
    <t>שימו לב:</t>
  </si>
  <si>
    <t>בחר\י</t>
  </si>
  <si>
    <t>שטח* (Se)</t>
  </si>
  <si>
    <t>*הערה: בטבלה יש להזין את שטח הנטו של האלמנטים, לדוגמא- קיר חוץ נטו לאחר הפחתת פתחים.</t>
  </si>
  <si>
    <t>קירות הפרדה ודלתות פנים</t>
  </si>
  <si>
    <t>אלמנטי הפרדה (מוכפלים אוטומטית ב-0.5)</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</si>
</sst>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24" x14ac:knownFonts="1">
    <font>
      <sz val="11"/>
      <color theme="1"/>
      <name val="Calibri"/>
      <family val="2"/>
      <scheme val="minor"/>
    </font>
    <font>
      <sz val="11"/>
      <color rgb="FFFF0000"/>
      <name val="Calibri"/>
      <family val="2"/>
      <scheme val="minor"/>
    </font>
    <font>
      <b/>
      <sz val="11"/>
      <color theme="1"/>
      <name val="Calibri"/>
      <family val="2"/>
      <scheme val="minor"/>
    </font>
    <font>
      <b/>
      <u/>
      <sz val="16"/>
      <color theme="1"/>
      <name val="Calibri"/>
      <family val="2"/>
      <scheme val="minor"/>
    </font>
    <font>
      <b/>
      <sz val="14"/>
      <color theme="1"/>
      <name val="Calibri"/>
      <family val="2"/>
      <scheme val="minor"/>
    </font>
    <font>
      <b/>
      <sz val="9"/>
      <color indexed="81"/>
      <name val="Tahoma"/>
      <family val="2"/>
    </font>
    <font>
      <sz val="11"/>
      <color theme="1"/>
      <name val="Calibri"/>
      <family val="2"/>
    </font>
    <font>
      <b/>
      <sz val="12"/>
      <color theme="1"/>
      <name val="Calibri"/>
      <family val="2"/>
      <scheme val="minor"/>
    </font>
    <font>
      <b/>
      <sz val="12"/>
      <color rgb="FFFF0000"/>
      <name val="Calibri"/>
      <family val="2"/>
      <scheme val="minor"/>
    </font>
    <font>
      <b/>
      <u/>
      <sz val="11"/>
      <color theme="1"/>
      <name val="Calibri"/>
      <family val="2"/>
      <scheme val="minor"/>
    </font>
    <font>
      <sz val="10"/>
      <color rgb="FFFF0000"/>
      <name val="Calibri"/>
      <family val="2"/>
      <scheme val="minor"/>
    </font>
    <font>
      <b/>
      <sz val="11"/>
      <color theme="1"/>
      <name val="Calibri"/>
      <family val="2"/>
    </font>
    <font>
      <b/>
      <sz val="8"/>
      <color theme="1"/>
      <name val="Calibri"/>
      <family val="2"/>
      <scheme val="minor"/>
    </font>
    <font>
      <b/>
      <u/>
      <sz val="14"/>
      <color theme="1"/>
      <name val="Calibri"/>
      <family val="2"/>
      <scheme val="minor"/>
    </font>
    <font>
      <sz val="14"/>
      <color theme="1"/>
      <name val="Calibri"/>
      <family val="2"/>
      <scheme val="minor"/>
    </font>
    <font>
      <b/>
      <sz val="16"/>
      <name val="Calibri"/>
      <family val="2"/>
      <scheme val="minor"/>
    </font>
    <font>
      <u/>
      <sz val="11"/>
      <color theme="1"/>
      <name val="Calibri"/>
      <family val="2"/>
      <scheme val="minor"/>
    </font>
    <font>
      <sz val="9"/>
      <color theme="1"/>
      <name val="Calibri"/>
      <family val="2"/>
      <scheme val="minor"/>
    </font>
    <font>
      <sz val="11"/>
      <name val="Calibri"/>
      <family val="2"/>
      <scheme val="minor"/>
    </font>
    <font>
      <b/>
      <sz val="11"/>
      <color theme="9" tint="-0.249977111117893"/>
      <name val="Calibri"/>
      <family val="2"/>
      <scheme val="minor"/>
    </font>
    <font>
      <b/>
      <sz val="11"/>
      <color rgb="FFC00000"/>
      <name val="Calibri"/>
      <family val="2"/>
      <scheme val="minor"/>
    </font>
    <font>
      <b/>
      <sz val="14"/>
      <color rgb="FFFF0000"/>
      <name val="Calibri"/>
      <family val="2"/>
      <scheme val="minor"/>
    </font>
    <font>
      <b/>
      <sz val="18"/>
      <name val="Calibri"/>
      <family val="2"/>
      <scheme val="minor"/>
    </font>
    <font>
      <b/>
      <sz val="26"/>
      <name val="Calibri"/>
      <family val="2"/>
      <scheme val="minor"/>
    </font>
  </fonts>
  <fills count="15">
    <fill>
      <patternFill patternType="none"/>
    </fill>
    <fill>
      <patternFill patternType="gray125"/>
    </fill>
    <fill>
      <patternFill patternType="solid">
        <fgColor theme="0"/>
        <bgColor indexed="64"/>
      </patternFill>
    </fill>
    <fill>
      <patternFill patternType="solid">
        <fgColor theme="7"/>
        <bgColor indexed="64"/>
      </patternFill>
    </fill>
    <fill>
      <patternFill patternType="solid">
        <fgColor theme="0" tint="-0.14999847407452621"/>
        <bgColor indexed="64"/>
      </patternFill>
    </fill>
    <fill>
      <patternFill patternType="solid">
        <fgColor theme="7" tint="0.59999389629810485"/>
        <bgColor indexed="64"/>
      </patternFill>
    </fill>
    <fill>
      <patternFill patternType="solid">
        <fgColor theme="4" tint="0.39997558519241921"/>
        <bgColor indexed="64"/>
      </patternFill>
    </fill>
    <fill>
      <patternFill patternType="solid">
        <fgColor rgb="FFFFFF66"/>
        <bgColor indexed="64"/>
      </patternFill>
    </fill>
    <fill>
      <patternFill patternType="solid">
        <fgColor rgb="FF92D050"/>
        <bgColor indexed="64"/>
      </patternFill>
    </fill>
    <fill>
      <patternFill patternType="solid">
        <fgColor theme="4"/>
        <bgColor indexed="64"/>
      </patternFill>
    </fill>
    <fill>
      <patternFill patternType="solid">
        <fgColor theme="9" tint="0.59999389629810485"/>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0" tint="-0.34998626667073579"/>
        <bgColor indexed="64"/>
      </patternFill>
    </fill>
    <fill>
      <patternFill patternType="solid">
        <fgColor theme="2"/>
        <bgColor indexed="64"/>
      </patternFill>
    </fill>
  </fills>
  <borders count="1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bottom/>
      <diagonal/>
    </border>
    <border>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top/>
      <bottom style="medium">
        <color indexed="64"/>
      </bottom>
      <diagonal/>
    </border>
    <border>
      <left style="medium">
        <color indexed="64"/>
      </left>
      <right/>
      <top/>
      <bottom style="medium">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top/>
      <bottom style="thin">
        <color indexed="64"/>
      </bottom>
      <diagonal/>
    </border>
  </borders>
  <cellStyleXfs count="1">
    <xf numFmtId="0" fontId="0" fillId="0" borderId="0"/>
  </cellStyleXfs>
  <cellXfs count="133">
    <xf numFmtId="0" fontId="0" fillId="0" borderId="0" xfId="0"/>
    <xf numFmtId="0" fontId="3" fillId="0" borderId="0" xfId="0" applyFont="1"/>
    <xf numFmtId="0" fontId="0" fillId="0" borderId="0" xfId="0" applyAlignment="1"/>
    <xf numFmtId="0" fontId="2" fillId="3" borderId="2" xfId="0" applyFont="1" applyFill="1" applyBorder="1" applyAlignment="1" applyProtection="1">
      <protection locked="0"/>
    </xf>
    <xf numFmtId="0" fontId="2" fillId="3" borderId="1" xfId="0" applyFont="1" applyFill="1" applyBorder="1" applyProtection="1">
      <protection locked="0"/>
    </xf>
    <xf numFmtId="2" fontId="1" fillId="2" borderId="1" xfId="0" applyNumberFormat="1" applyFont="1" applyFill="1" applyBorder="1" applyProtection="1">
      <protection locked="0"/>
    </xf>
    <xf numFmtId="0" fontId="2" fillId="4" borderId="1" xfId="0" applyFont="1" applyFill="1" applyBorder="1"/>
    <xf numFmtId="0" fontId="0" fillId="0" borderId="0" xfId="0" applyAlignment="1">
      <alignment wrapText="1"/>
    </xf>
    <xf numFmtId="0" fontId="0" fillId="0" borderId="0" xfId="0" applyAlignment="1">
      <alignment horizontal="right"/>
    </xf>
    <xf numFmtId="0" fontId="2" fillId="4" borderId="1" xfId="0" applyFont="1" applyFill="1" applyBorder="1" applyAlignment="1">
      <alignment horizontal="right"/>
    </xf>
    <xf numFmtId="2" fontId="1" fillId="2" borderId="5" xfId="0" applyNumberFormat="1" applyFont="1" applyFill="1" applyBorder="1" applyProtection="1">
      <protection locked="0"/>
    </xf>
    <xf numFmtId="2" fontId="1" fillId="2" borderId="6" xfId="0" applyNumberFormat="1" applyFont="1" applyFill="1" applyBorder="1" applyProtection="1">
      <protection locked="0"/>
    </xf>
    <xf numFmtId="2" fontId="1" fillId="2" borderId="8" xfId="0" applyNumberFormat="1" applyFont="1" applyFill="1" applyBorder="1" applyAlignment="1" applyProtection="1">
      <alignment wrapText="1"/>
      <protection locked="0"/>
    </xf>
    <xf numFmtId="0" fontId="3" fillId="0" borderId="0" xfId="0" applyFont="1" applyAlignment="1">
      <alignment horizontal="right" wrapText="1" readingOrder="2"/>
    </xf>
    <xf numFmtId="0" fontId="0" fillId="0" borderId="0" xfId="0" applyAlignment="1">
      <alignment horizontal="right" wrapText="1" readingOrder="2"/>
    </xf>
    <xf numFmtId="0" fontId="0" fillId="0" borderId="0" xfId="0" applyAlignment="1" applyProtection="1">
      <alignment horizontal="right" wrapText="1" readingOrder="2"/>
      <protection hidden="1"/>
    </xf>
    <xf numFmtId="0" fontId="0" fillId="0" borderId="0" xfId="0" applyAlignment="1" applyProtection="1">
      <alignment horizontal="right" readingOrder="2"/>
      <protection hidden="1"/>
    </xf>
    <xf numFmtId="0" fontId="2" fillId="8" borderId="1" xfId="0" applyFont="1" applyFill="1" applyBorder="1" applyProtection="1">
      <protection locked="0"/>
    </xf>
    <xf numFmtId="0" fontId="2" fillId="9" borderId="2" xfId="0" applyFont="1" applyFill="1" applyBorder="1" applyAlignment="1" applyProtection="1">
      <protection locked="0"/>
    </xf>
    <xf numFmtId="0" fontId="0" fillId="9" borderId="3" xfId="0" applyFill="1" applyBorder="1"/>
    <xf numFmtId="0" fontId="0" fillId="9" borderId="4" xfId="0" applyFill="1" applyBorder="1"/>
    <xf numFmtId="0" fontId="2" fillId="6" borderId="2" xfId="0" applyFont="1" applyFill="1" applyBorder="1" applyAlignment="1" applyProtection="1">
      <protection locked="0"/>
    </xf>
    <xf numFmtId="0" fontId="0" fillId="6" borderId="3" xfId="0" applyFill="1" applyBorder="1"/>
    <xf numFmtId="0" fontId="0" fillId="6" borderId="4" xfId="0" applyFill="1" applyBorder="1"/>
    <xf numFmtId="0" fontId="2" fillId="10" borderId="2" xfId="0" applyFont="1" applyFill="1" applyBorder="1" applyAlignment="1" applyProtection="1">
      <protection locked="0"/>
    </xf>
    <xf numFmtId="0" fontId="0" fillId="10" borderId="3" xfId="0" applyFill="1" applyBorder="1"/>
    <xf numFmtId="0" fontId="0" fillId="10" borderId="4" xfId="0" applyFill="1" applyBorder="1"/>
    <xf numFmtId="0" fontId="2" fillId="6" borderId="1" xfId="0" applyFont="1" applyFill="1" applyBorder="1" applyProtection="1">
      <protection locked="0"/>
    </xf>
    <xf numFmtId="0" fontId="2" fillId="9" borderId="1" xfId="0" applyFont="1" applyFill="1" applyBorder="1" applyAlignment="1" applyProtection="1">
      <alignment wrapText="1"/>
      <protection locked="0"/>
    </xf>
    <xf numFmtId="0" fontId="2" fillId="8" borderId="2" xfId="0" applyFont="1" applyFill="1" applyBorder="1" applyAlignment="1" applyProtection="1">
      <protection locked="0"/>
    </xf>
    <xf numFmtId="0" fontId="2" fillId="10" borderId="1" xfId="0" applyFont="1" applyFill="1" applyBorder="1" applyProtection="1">
      <protection locked="0"/>
    </xf>
    <xf numFmtId="0" fontId="2" fillId="3" borderId="3" xfId="0" applyFont="1" applyFill="1" applyBorder="1" applyProtection="1">
      <protection locked="0"/>
    </xf>
    <xf numFmtId="0" fontId="2" fillId="3" borderId="4" xfId="0" applyFont="1" applyFill="1" applyBorder="1" applyProtection="1">
      <protection locked="0"/>
    </xf>
    <xf numFmtId="0" fontId="2" fillId="5" borderId="1" xfId="0" applyFont="1" applyFill="1" applyBorder="1" applyProtection="1">
      <protection locked="0"/>
    </xf>
    <xf numFmtId="0" fontId="2" fillId="7" borderId="2" xfId="0" applyFont="1" applyFill="1" applyBorder="1" applyAlignment="1" applyProtection="1">
      <protection locked="0"/>
    </xf>
    <xf numFmtId="0" fontId="0" fillId="7" borderId="3" xfId="0" applyFill="1" applyBorder="1"/>
    <xf numFmtId="0" fontId="0" fillId="7" borderId="4" xfId="0" applyFill="1" applyBorder="1"/>
    <xf numFmtId="0" fontId="2" fillId="7" borderId="1" xfId="0" applyFont="1" applyFill="1" applyBorder="1" applyAlignment="1" applyProtection="1">
      <alignment wrapText="1"/>
      <protection locked="0"/>
    </xf>
    <xf numFmtId="0" fontId="2" fillId="8" borderId="3" xfId="0" applyFont="1" applyFill="1" applyBorder="1" applyAlignment="1" applyProtection="1">
      <protection locked="0"/>
    </xf>
    <xf numFmtId="0" fontId="2" fillId="8" borderId="4" xfId="0" applyFont="1" applyFill="1" applyBorder="1" applyAlignment="1" applyProtection="1">
      <protection locked="0"/>
    </xf>
    <xf numFmtId="0" fontId="0" fillId="5" borderId="3" xfId="0" applyFill="1" applyBorder="1"/>
    <xf numFmtId="0" fontId="2" fillId="10" borderId="3" xfId="0" applyFont="1" applyFill="1" applyBorder="1" applyAlignment="1" applyProtection="1">
      <protection locked="0"/>
    </xf>
    <xf numFmtId="0" fontId="2" fillId="5" borderId="3" xfId="0" applyFont="1" applyFill="1" applyBorder="1" applyProtection="1">
      <protection locked="0"/>
    </xf>
    <xf numFmtId="0" fontId="2" fillId="9" borderId="3" xfId="0" applyFont="1" applyFill="1" applyBorder="1" applyAlignment="1" applyProtection="1">
      <protection locked="0"/>
    </xf>
    <xf numFmtId="0" fontId="2" fillId="7" borderId="3" xfId="0" applyFont="1" applyFill="1" applyBorder="1" applyAlignment="1" applyProtection="1">
      <protection locked="0"/>
    </xf>
    <xf numFmtId="2" fontId="4" fillId="5" borderId="1" xfId="0" applyNumberFormat="1" applyFont="1" applyFill="1" applyBorder="1" applyAlignment="1" applyProtection="1">
      <alignment horizontal="center"/>
    </xf>
    <xf numFmtId="0" fontId="0" fillId="4" borderId="1" xfId="0" applyFill="1" applyBorder="1" applyAlignment="1">
      <alignment horizontal="center"/>
    </xf>
    <xf numFmtId="2" fontId="1" fillId="2" borderId="11" xfId="0" applyNumberFormat="1" applyFont="1" applyFill="1" applyBorder="1" applyAlignment="1" applyProtection="1">
      <alignment horizontal="right" vertical="center" wrapText="1" readingOrder="2"/>
      <protection locked="0"/>
    </xf>
    <xf numFmtId="0" fontId="2" fillId="3" borderId="3" xfId="0" applyFont="1" applyFill="1" applyBorder="1" applyAlignment="1" applyProtection="1">
      <protection locked="0"/>
    </xf>
    <xf numFmtId="0" fontId="2" fillId="5" borderId="3" xfId="0" applyFont="1" applyFill="1" applyBorder="1" applyAlignment="1" applyProtection="1">
      <protection locked="0"/>
    </xf>
    <xf numFmtId="0" fontId="0" fillId="6" borderId="3" xfId="0" applyFill="1" applyBorder="1" applyAlignment="1"/>
    <xf numFmtId="0" fontId="2" fillId="5" borderId="1" xfId="0" applyFont="1" applyFill="1" applyBorder="1" applyAlignment="1" applyProtection="1">
      <protection locked="0"/>
    </xf>
    <xf numFmtId="0" fontId="3" fillId="2" borderId="0" xfId="0" applyFont="1" applyFill="1"/>
    <xf numFmtId="0" fontId="3" fillId="2" borderId="0" xfId="0" applyFont="1" applyFill="1" applyAlignment="1">
      <alignment horizontal="right" wrapText="1" readingOrder="2"/>
    </xf>
    <xf numFmtId="0" fontId="0" fillId="2" borderId="0" xfId="0" applyFill="1" applyAlignment="1">
      <alignment horizontal="right"/>
    </xf>
    <xf numFmtId="0" fontId="0" fillId="2" borderId="0" xfId="0" applyFill="1"/>
    <xf numFmtId="0" fontId="0" fillId="2" borderId="0" xfId="0" applyFill="1" applyAlignment="1">
      <alignment horizontal="right" wrapText="1" readingOrder="2"/>
    </xf>
    <xf numFmtId="0" fontId="0" fillId="2" borderId="0" xfId="0" applyFill="1" applyAlignment="1"/>
    <xf numFmtId="0" fontId="0" fillId="2" borderId="0" xfId="0" applyFill="1" applyAlignment="1">
      <alignment wrapText="1"/>
    </xf>
    <xf numFmtId="0" fontId="0" fillId="2" borderId="0" xfId="0" applyFill="1" applyAlignment="1">
      <alignment horizontal="right" readingOrder="2"/>
    </xf>
    <xf numFmtId="0" fontId="0" fillId="2" borderId="9" xfId="0" applyFill="1" applyBorder="1"/>
    <xf numFmtId="0" fontId="7" fillId="11" borderId="1" xfId="0" applyFont="1" applyFill="1" applyBorder="1" applyAlignment="1">
      <alignment horizontal="right" vertical="top" wrapText="1" readingOrder="2"/>
    </xf>
    <xf numFmtId="0" fontId="2" fillId="11" borderId="2" xfId="0" applyFont="1" applyFill="1" applyBorder="1" applyAlignment="1">
      <alignment wrapText="1"/>
    </xf>
    <xf numFmtId="0" fontId="2" fillId="11" borderId="1" xfId="0" applyFont="1" applyFill="1" applyBorder="1" applyAlignment="1">
      <alignment horizontal="right" wrapText="1" readingOrder="2"/>
    </xf>
    <xf numFmtId="0" fontId="2" fillId="11" borderId="5" xfId="0" applyFont="1" applyFill="1" applyBorder="1" applyAlignment="1" applyProtection="1">
      <alignment horizontal="right" wrapText="1"/>
      <protection locked="0"/>
    </xf>
    <xf numFmtId="0" fontId="2" fillId="11" borderId="7" xfId="0" applyFont="1" applyFill="1" applyBorder="1" applyAlignment="1">
      <alignment horizontal="right" wrapText="1"/>
    </xf>
    <xf numFmtId="0" fontId="2" fillId="11" borderId="6" xfId="0" applyFont="1" applyFill="1" applyBorder="1" applyAlignment="1" applyProtection="1">
      <alignment horizontal="right"/>
      <protection locked="0"/>
    </xf>
    <xf numFmtId="0" fontId="2" fillId="11" borderId="10" xfId="0" applyFont="1" applyFill="1" applyBorder="1" applyAlignment="1">
      <alignment wrapText="1"/>
    </xf>
    <xf numFmtId="0" fontId="7" fillId="11" borderId="13" xfId="0" applyFont="1" applyFill="1" applyBorder="1" applyAlignment="1">
      <alignment horizontal="right"/>
    </xf>
    <xf numFmtId="0" fontId="3" fillId="2" borderId="0" xfId="0" applyFont="1" applyFill="1" applyAlignment="1">
      <alignment horizontal="right"/>
    </xf>
    <xf numFmtId="0" fontId="0" fillId="11" borderId="12" xfId="0" applyFill="1" applyBorder="1" applyAlignment="1">
      <alignment horizontal="right"/>
    </xf>
    <xf numFmtId="0" fontId="0" fillId="2" borderId="0" xfId="0" applyFill="1" applyAlignment="1">
      <alignment horizontal="right" wrapText="1"/>
    </xf>
    <xf numFmtId="0" fontId="2" fillId="11" borderId="1" xfId="0" applyFont="1" applyFill="1" applyBorder="1" applyAlignment="1">
      <alignment horizontal="right" wrapText="1"/>
    </xf>
    <xf numFmtId="2" fontId="1" fillId="2" borderId="1" xfId="0" applyNumberFormat="1" applyFont="1" applyFill="1" applyBorder="1" applyAlignment="1" applyProtection="1">
      <alignment horizontal="right"/>
      <protection locked="0"/>
    </xf>
    <xf numFmtId="2" fontId="10" fillId="2" borderId="6" xfId="0" applyNumberFormat="1" applyFont="1" applyFill="1" applyBorder="1" applyAlignment="1" applyProtection="1">
      <alignment horizontal="right" wrapText="1" readingOrder="2"/>
      <protection locked="0"/>
    </xf>
    <xf numFmtId="2" fontId="1" fillId="2" borderId="17" xfId="0" applyNumberFormat="1" applyFont="1" applyFill="1" applyBorder="1" applyAlignment="1" applyProtection="1">
      <alignment horizontal="right" vertical="center" wrapText="1" readingOrder="2"/>
      <protection locked="0"/>
    </xf>
    <xf numFmtId="164" fontId="2" fillId="4" borderId="1" xfId="0" applyNumberFormat="1" applyFont="1" applyFill="1" applyBorder="1" applyAlignment="1" applyProtection="1">
      <alignment horizontal="center"/>
      <protection hidden="1"/>
    </xf>
    <xf numFmtId="0" fontId="4" fillId="11" borderId="1" xfId="0" applyFont="1" applyFill="1" applyBorder="1" applyAlignment="1">
      <alignment horizontal="right" vertical="top" wrapText="1" readingOrder="2"/>
    </xf>
    <xf numFmtId="0" fontId="2" fillId="2" borderId="0" xfId="0" applyFont="1" applyFill="1"/>
    <xf numFmtId="164" fontId="2" fillId="2" borderId="1" xfId="0" applyNumberFormat="1" applyFont="1" applyFill="1" applyBorder="1"/>
    <xf numFmtId="164" fontId="2" fillId="2" borderId="1" xfId="0" applyNumberFormat="1" applyFont="1" applyFill="1" applyBorder="1" applyAlignment="1">
      <alignment wrapText="1"/>
    </xf>
    <xf numFmtId="164" fontId="0" fillId="2" borderId="1" xfId="0" applyNumberFormat="1" applyFill="1" applyBorder="1" applyAlignment="1">
      <alignment wrapText="1" readingOrder="2"/>
    </xf>
    <xf numFmtId="164" fontId="6" fillId="2" borderId="1" xfId="0" applyNumberFormat="1" applyFont="1" applyFill="1" applyBorder="1" applyAlignment="1">
      <alignment horizontal="right" wrapText="1" readingOrder="2"/>
    </xf>
    <xf numFmtId="164" fontId="0" fillId="2" borderId="1" xfId="0" applyNumberFormat="1" applyFill="1" applyBorder="1"/>
    <xf numFmtId="0" fontId="0" fillId="2" borderId="0" xfId="0" applyFill="1" applyAlignment="1">
      <alignment wrapText="1" readingOrder="2"/>
    </xf>
    <xf numFmtId="164" fontId="0" fillId="2" borderId="1" xfId="0" applyNumberFormat="1" applyFill="1" applyBorder="1" applyAlignment="1">
      <alignment horizontal="right" wrapText="1" readingOrder="2"/>
    </xf>
    <xf numFmtId="2" fontId="8" fillId="2" borderId="11" xfId="0" applyNumberFormat="1" applyFont="1" applyFill="1" applyBorder="1" applyAlignment="1" applyProtection="1">
      <alignment horizontal="right" vertical="center" wrapText="1"/>
      <protection locked="0"/>
    </xf>
    <xf numFmtId="2" fontId="1" fillId="2" borderId="5" xfId="0" applyNumberFormat="1" applyFont="1" applyFill="1" applyBorder="1" applyAlignment="1" applyProtection="1">
      <alignment horizontal="right" wrapText="1" readingOrder="2"/>
      <protection locked="0"/>
    </xf>
    <xf numFmtId="0" fontId="4" fillId="2" borderId="0" xfId="0" applyFont="1" applyFill="1" applyAlignment="1">
      <alignment horizontal="right"/>
    </xf>
    <xf numFmtId="0" fontId="13" fillId="2" borderId="0" xfId="0" applyFont="1" applyFill="1" applyAlignment="1">
      <alignment horizontal="right"/>
    </xf>
    <xf numFmtId="0" fontId="13" fillId="2" borderId="0" xfId="0" applyFont="1" applyFill="1"/>
    <xf numFmtId="0" fontId="14" fillId="2" borderId="0" xfId="0" applyFont="1" applyFill="1"/>
    <xf numFmtId="0" fontId="14" fillId="0" borderId="0" xfId="0" applyFont="1"/>
    <xf numFmtId="0" fontId="0" fillId="2" borderId="0" xfId="0" applyFont="1" applyFill="1"/>
    <xf numFmtId="0" fontId="0" fillId="0" borderId="0" xfId="0" applyFont="1"/>
    <xf numFmtId="0" fontId="15" fillId="2" borderId="0" xfId="0" applyFont="1" applyFill="1"/>
    <xf numFmtId="0" fontId="15" fillId="0" borderId="0" xfId="0" applyFont="1"/>
    <xf numFmtId="0" fontId="4" fillId="2" borderId="0" xfId="0" applyFont="1" applyFill="1" applyAlignment="1">
      <alignment horizontal="right" readingOrder="2"/>
    </xf>
    <xf numFmtId="0" fontId="13" fillId="2" borderId="0" xfId="0" applyFont="1" applyFill="1" applyAlignment="1">
      <alignment horizontal="right" readingOrder="2"/>
    </xf>
    <xf numFmtId="2" fontId="1" fillId="2" borderId="0" xfId="0" applyNumberFormat="1" applyFont="1" applyFill="1" applyBorder="1" applyAlignment="1">
      <alignment horizontal="right"/>
    </xf>
    <xf numFmtId="0" fontId="4" fillId="4" borderId="0" xfId="0" applyFont="1" applyFill="1" applyAlignment="1">
      <alignment horizontal="right" readingOrder="2"/>
    </xf>
    <xf numFmtId="0" fontId="0" fillId="4" borderId="0" xfId="0" applyFont="1" applyFill="1"/>
    <xf numFmtId="0" fontId="13" fillId="13" borderId="0" xfId="0" applyFont="1" applyFill="1" applyAlignment="1">
      <alignment horizontal="right" readingOrder="2"/>
    </xf>
    <xf numFmtId="0" fontId="0" fillId="13" borderId="0" xfId="0" applyFill="1"/>
    <xf numFmtId="0" fontId="0" fillId="2" borderId="0" xfId="0" applyFont="1" applyFill="1" applyAlignment="1">
      <alignment horizontal="right"/>
    </xf>
    <xf numFmtId="0" fontId="4" fillId="12" borderId="0" xfId="0" applyFont="1" applyFill="1" applyAlignment="1">
      <alignment horizontal="center" vertical="center"/>
    </xf>
    <xf numFmtId="0" fontId="4" fillId="4" borderId="0" xfId="0" applyFont="1" applyFill="1" applyAlignment="1">
      <alignment horizontal="center" vertical="center"/>
    </xf>
    <xf numFmtId="0" fontId="16" fillId="2" borderId="0" xfId="0" applyFont="1" applyFill="1" applyAlignment="1">
      <alignment horizontal="right"/>
    </xf>
    <xf numFmtId="2" fontId="18" fillId="4" borderId="6" xfId="0" applyNumberFormat="1" applyFont="1" applyFill="1" applyBorder="1" applyProtection="1"/>
    <xf numFmtId="0" fontId="2" fillId="4" borderId="6" xfId="0" applyFont="1" applyFill="1" applyBorder="1" applyAlignment="1" applyProtection="1">
      <alignment horizontal="right"/>
      <protection locked="0"/>
    </xf>
    <xf numFmtId="0" fontId="2" fillId="2" borderId="0" xfId="0" applyFont="1" applyFill="1" applyAlignment="1">
      <alignment wrapText="1"/>
    </xf>
    <xf numFmtId="0" fontId="2" fillId="0" borderId="0" xfId="0" applyFont="1"/>
    <xf numFmtId="0" fontId="22" fillId="2" borderId="0" xfId="0" applyFont="1" applyFill="1"/>
    <xf numFmtId="0" fontId="23" fillId="2" borderId="0" xfId="0" applyFont="1" applyFill="1"/>
    <xf numFmtId="0" fontId="3" fillId="13" borderId="0" xfId="0" applyFont="1" applyFill="1" applyAlignment="1">
      <alignment horizontal="right" readingOrder="2"/>
    </xf>
    <xf numFmtId="2" fontId="10" fillId="2" borderId="1" xfId="0" applyNumberFormat="1" applyFont="1" applyFill="1" applyBorder="1" applyAlignment="1" applyProtection="1">
      <alignment horizontal="right" readingOrder="2"/>
      <protection locked="0"/>
    </xf>
    <xf numFmtId="0" fontId="0" fillId="2" borderId="1" xfId="0" applyFill="1" applyBorder="1"/>
    <xf numFmtId="0" fontId="0" fillId="2" borderId="0" xfId="0" applyFont="1" applyFill="1" applyAlignment="1">
      <alignment horizontal="right" vertical="top" wrapText="1"/>
    </xf>
    <xf numFmtId="0" fontId="0" fillId="0" borderId="0" xfId="0" applyFont="1" applyAlignment="1">
      <alignment horizontal="right" vertical="top" wrapText="1"/>
    </xf>
    <xf numFmtId="0" fontId="0" fillId="2" borderId="0" xfId="0" applyFont="1" applyFill="1" applyAlignment="1">
      <alignment horizontal="right"/>
    </xf>
    <xf numFmtId="0" fontId="2" fillId="4" borderId="15" xfId="0" applyFont="1" applyFill="1" applyBorder="1" applyAlignment="1">
      <alignment horizontal="right" vertical="center" wrapText="1"/>
    </xf>
    <xf numFmtId="0" fontId="2" fillId="4" borderId="14" xfId="0" applyFont="1" applyFill="1" applyBorder="1" applyAlignment="1">
      <alignment horizontal="right" vertical="center" wrapText="1"/>
    </xf>
    <xf numFmtId="0" fontId="2" fillId="4" borderId="16" xfId="0" applyFont="1" applyFill="1" applyBorder="1" applyAlignment="1">
      <alignment horizontal="right" vertical="center" wrapText="1"/>
    </xf>
    <xf numFmtId="0" fontId="2" fillId="4" borderId="4" xfId="0" applyFont="1" applyFill="1" applyBorder="1" applyAlignment="1">
      <alignment horizontal="right" vertical="center" wrapText="1"/>
    </xf>
    <xf numFmtId="2" fontId="1" fillId="2" borderId="2" xfId="0" applyNumberFormat="1" applyFont="1" applyFill="1" applyBorder="1" applyAlignment="1">
      <alignment horizontal="center"/>
    </xf>
    <xf numFmtId="2" fontId="1" fillId="2" borderId="4" xfId="0" applyNumberFormat="1" applyFont="1" applyFill="1" applyBorder="1" applyAlignment="1">
      <alignment horizontal="center"/>
    </xf>
    <xf numFmtId="0" fontId="0" fillId="2" borderId="18" xfId="0" applyFill="1" applyBorder="1" applyAlignment="1">
      <alignment horizontal="center"/>
    </xf>
    <xf numFmtId="0" fontId="0" fillId="14" borderId="2" xfId="0" applyFill="1" applyBorder="1" applyAlignment="1">
      <alignment horizontal="center"/>
    </xf>
    <xf numFmtId="0" fontId="0" fillId="14" borderId="4" xfId="0" applyFill="1" applyBorder="1" applyAlignment="1">
      <alignment horizontal="center"/>
    </xf>
    <xf numFmtId="0" fontId="0" fillId="2" borderId="2" xfId="0" applyFill="1" applyBorder="1" applyAlignment="1">
      <alignment horizontal="right" readingOrder="2"/>
    </xf>
    <xf numFmtId="0" fontId="0" fillId="2" borderId="3" xfId="0" applyFill="1" applyBorder="1"/>
    <xf numFmtId="0" fontId="0" fillId="2" borderId="4" xfId="0" applyFill="1" applyBorder="1"/>
    <xf numFmtId="0" fontId="0" fillId="2" borderId="2" xfId="0" applyFill="1" applyBorder="1"/>
  </cellXfs>
  <cellStyles count="1">
    <cellStyle name="Normal" xfId="0" builtinId="0"/>
  </cellStyles>
  <dxfs count="14">
    <dxf>
      <fill>
        <patternFill>
          <bgColor rgb="FFCCFFCC"/>
        </patternFill>
      </fill>
    </dxf>
    <dxf>
      <fill>
        <patternFill>
          <bgColor rgb="FFFFCCCC"/>
        </patternFill>
      </fill>
    </dxf>
    <dxf>
      <fill>
        <patternFill>
          <bgColor rgb="FFCCFFCC"/>
        </patternFill>
      </fill>
    </dxf>
    <dxf>
      <fill>
        <patternFill>
          <bgColor rgb="FFFFCCCC"/>
        </patternFill>
      </fill>
    </dxf>
    <dxf>
      <fill>
        <patternFill>
          <bgColor rgb="FFCCFFCC"/>
        </patternFill>
      </fill>
    </dxf>
    <dxf>
      <fill>
        <patternFill>
          <bgColor rgb="FFFFCCCC"/>
        </patternFill>
      </fill>
    </dxf>
    <dxf>
      <fill>
        <patternFill>
          <bgColor rgb="FFCCFFCC"/>
        </patternFill>
      </fill>
    </dxf>
    <dxf>
      <fill>
        <patternFill>
          <bgColor rgb="FFFFCCCC"/>
        </patternFill>
      </fill>
    </dxf>
    <dxf>
      <fill>
        <patternFill>
          <bgColor rgb="FFCCFFCC"/>
        </patternFill>
      </fill>
    </dxf>
    <dxf>
      <fill>
        <patternFill>
          <bgColor rgb="FFFFCCCC"/>
        </patternFill>
      </fill>
    </dxf>
    <dxf>
      <font>
        <color rgb="FF006100"/>
      </font>
      <fill>
        <patternFill>
          <bgColor rgb="FFC6EFCE"/>
        </patternFill>
      </fill>
    </dxf>
    <dxf>
      <font>
        <color rgb="FF9C0006"/>
      </font>
      <fill>
        <patternFill>
          <bgColor rgb="FFFFC7CE"/>
        </patternFill>
      </fill>
    </dxf>
    <dxf>
      <fill>
        <patternFill>
          <bgColor rgb="FFCCFFCC"/>
        </patternFill>
      </fill>
    </dxf>
    <dxf>
      <fill>
        <patternFill>
          <bgColor rgb="FFFFCCCC"/>
        </patternFill>
      </fill>
    </dxf>
  </dxfs>
  <tableStyles count="0" defaultTableStyle="TableStyleMedium2" defaultPivotStyle="PivotStyleLight16"/>
  <colors>
    <mruColors>
      <color rgb="FFFFFF66"/>
      <color rgb="FF9966FF"/>
      <color rgb="FF0099FF"/>
      <color rgb="FF0066FF"/>
      <color rgb="FF33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1</xdr:col>
      <xdr:colOff>144782</xdr:colOff>
      <xdr:row>14</xdr:row>
      <xdr:rowOff>76199</xdr:rowOff>
    </xdr:from>
    <xdr:to>
      <xdr:col>7</xdr:col>
      <xdr:colOff>403861</xdr:colOff>
      <xdr:row>22</xdr:row>
      <xdr:rowOff>53340</xdr:rowOff>
    </xdr:to>
    <xdr:pic>
      <xdr:nvPicPr>
        <xdr:cNvPr id="3" name="Picture 2"/>
        <xdr:cNvPicPr>
          <a:picLocks noChangeAspect="1"/>
        </xdr:cNvPicPr>
      </xdr:nvPicPr>
      <xdr:blipFill rotWithShape="1">
        <a:blip xmlns:r="http://schemas.openxmlformats.org/officeDocument/2006/relationships" r:embed="rId1" cstate="print"/>
        <a:srcRect l="5657" t="4165" b="7112"/>
        <a:stretch/>
      </xdr:blipFill>
      <xdr:spPr>
        <a:xfrm>
          <a:off x="9983807819" y="2217419"/>
          <a:ext cx="4175759" cy="1623061"/>
        </a:xfrm>
        <a:prstGeom prst="rect">
          <a:avLst/>
        </a:prstGeom>
        <a:ln w="28575">
          <a:solidFill>
            <a:schemeClr val="bg1">
              <a:lumMod val="75000"/>
            </a:schemeClr>
          </a:solidFill>
          <a:prstDash val="lgDash"/>
        </a:ln>
      </xdr:spPr>
    </xdr:pic>
    <xdr:clientData/>
  </xdr:twoCellAnchor>
  <xdr:twoCellAnchor editAs="oneCell">
    <xdr:from>
      <xdr:col>1</xdr:col>
      <xdr:colOff>147409</xdr:colOff>
      <xdr:row>79</xdr:row>
      <xdr:rowOff>144780</xdr:rowOff>
    </xdr:from>
    <xdr:to>
      <xdr:col>11</xdr:col>
      <xdr:colOff>609599</xdr:colOff>
      <xdr:row>95</xdr:row>
      <xdr:rowOff>5527</xdr:rowOff>
    </xdr:to>
    <xdr:pic>
      <xdr:nvPicPr>
        <xdr:cNvPr id="9" name="Picture 8"/>
        <xdr:cNvPicPr>
          <a:picLocks noChangeAspect="1"/>
        </xdr:cNvPicPr>
      </xdr:nvPicPr>
      <xdr:blipFill>
        <a:blip xmlns:r="http://schemas.openxmlformats.org/officeDocument/2006/relationships" r:embed="rId2" cstate="print"/>
        <a:stretch>
          <a:fillRect/>
        </a:stretch>
      </xdr:blipFill>
      <xdr:spPr>
        <a:xfrm>
          <a:off x="9981163681" y="14264640"/>
          <a:ext cx="6817270" cy="2786827"/>
        </a:xfrm>
        <a:prstGeom prst="rect">
          <a:avLst/>
        </a:prstGeom>
        <a:ln w="28575">
          <a:solidFill>
            <a:schemeClr val="bg1">
              <a:lumMod val="75000"/>
            </a:schemeClr>
          </a:solidFill>
          <a:prstDash val="lgDash"/>
        </a:ln>
      </xdr:spPr>
    </xdr:pic>
    <xdr:clientData/>
  </xdr:twoCellAnchor>
  <xdr:twoCellAnchor editAs="oneCell">
    <xdr:from>
      <xdr:col>1</xdr:col>
      <xdr:colOff>144780</xdr:colOff>
      <xdr:row>25</xdr:row>
      <xdr:rowOff>67285</xdr:rowOff>
    </xdr:from>
    <xdr:to>
      <xdr:col>18</xdr:col>
      <xdr:colOff>141256</xdr:colOff>
      <xdr:row>42</xdr:row>
      <xdr:rowOff>65837</xdr:rowOff>
    </xdr:to>
    <xdr:pic>
      <xdr:nvPicPr>
        <xdr:cNvPr id="10" name="Picture 9"/>
        <xdr:cNvPicPr>
          <a:picLocks noChangeAspect="1"/>
        </xdr:cNvPicPr>
      </xdr:nvPicPr>
      <xdr:blipFill>
        <a:blip xmlns:r="http://schemas.openxmlformats.org/officeDocument/2006/relationships" r:embed="rId3" cstate="print"/>
        <a:stretch>
          <a:fillRect/>
        </a:stretch>
      </xdr:blipFill>
      <xdr:spPr>
        <a:xfrm>
          <a:off x="9977303864" y="4220185"/>
          <a:ext cx="10679716" cy="3107512"/>
        </a:xfrm>
        <a:prstGeom prst="rect">
          <a:avLst/>
        </a:prstGeom>
        <a:ln w="28575">
          <a:solidFill>
            <a:schemeClr val="bg1">
              <a:lumMod val="75000"/>
            </a:schemeClr>
          </a:solidFill>
          <a:prstDash val="lgDash"/>
        </a:ln>
      </xdr:spPr>
    </xdr:pic>
    <xdr:clientData/>
  </xdr:twoCellAnchor>
  <xdr:twoCellAnchor editAs="oneCell">
    <xdr:from>
      <xdr:col>0</xdr:col>
      <xdr:colOff>114300</xdr:colOff>
      <xdr:row>49</xdr:row>
      <xdr:rowOff>30481</xdr:rowOff>
    </xdr:from>
    <xdr:to>
      <xdr:col>18</xdr:col>
      <xdr:colOff>257536</xdr:colOff>
      <xdr:row>73</xdr:row>
      <xdr:rowOff>83821</xdr:rowOff>
    </xdr:to>
    <xdr:pic>
      <xdr:nvPicPr>
        <xdr:cNvPr id="11" name="Picture 10"/>
        <xdr:cNvPicPr>
          <a:picLocks noChangeAspect="1"/>
        </xdr:cNvPicPr>
      </xdr:nvPicPr>
      <xdr:blipFill>
        <a:blip xmlns:r="http://schemas.openxmlformats.org/officeDocument/2006/relationships" r:embed="rId4" cstate="print"/>
        <a:stretch>
          <a:fillRect/>
        </a:stretch>
      </xdr:blipFill>
      <xdr:spPr>
        <a:xfrm>
          <a:off x="9976456064" y="9936481"/>
          <a:ext cx="10956016" cy="4716780"/>
        </a:xfrm>
        <a:prstGeom prst="rect">
          <a:avLst/>
        </a:prstGeom>
        <a:ln w="28575">
          <a:solidFill>
            <a:schemeClr val="bg1">
              <a:lumMod val="75000"/>
            </a:schemeClr>
          </a:solidFill>
          <a:prstDash val="lgDash"/>
        </a:ln>
      </xdr:spPr>
    </xdr:pic>
    <xdr:clientData/>
  </xdr:twoCellAnchor>
  <xdr:twoCellAnchor editAs="oneCell">
    <xdr:from>
      <xdr:col>1</xdr:col>
      <xdr:colOff>198120</xdr:colOff>
      <xdr:row>130</xdr:row>
      <xdr:rowOff>106680</xdr:rowOff>
    </xdr:from>
    <xdr:to>
      <xdr:col>16</xdr:col>
      <xdr:colOff>25189</xdr:colOff>
      <xdr:row>157</xdr:row>
      <xdr:rowOff>76625</xdr:rowOff>
    </xdr:to>
    <xdr:pic>
      <xdr:nvPicPr>
        <xdr:cNvPr id="13" name="Picture 12"/>
        <xdr:cNvPicPr>
          <a:picLocks noChangeAspect="1"/>
        </xdr:cNvPicPr>
      </xdr:nvPicPr>
      <xdr:blipFill>
        <a:blip xmlns:r="http://schemas.openxmlformats.org/officeDocument/2006/relationships" r:embed="rId5" cstate="print"/>
        <a:stretch>
          <a:fillRect/>
        </a:stretch>
      </xdr:blipFill>
      <xdr:spPr>
        <a:xfrm>
          <a:off x="9977572331" y="25008840"/>
          <a:ext cx="9291109" cy="4907705"/>
        </a:xfrm>
        <a:prstGeom prst="rect">
          <a:avLst/>
        </a:prstGeom>
        <a:ln w="28575">
          <a:solidFill>
            <a:schemeClr val="bg1">
              <a:lumMod val="75000"/>
            </a:schemeClr>
          </a:solidFill>
          <a:prstDash val="lgDash"/>
        </a:ln>
      </xdr:spPr>
    </xdr:pic>
    <xdr:clientData/>
  </xdr:twoCellAnchor>
  <xdr:twoCellAnchor editAs="oneCell">
    <xdr:from>
      <xdr:col>1</xdr:col>
      <xdr:colOff>213360</xdr:colOff>
      <xdr:row>106</xdr:row>
      <xdr:rowOff>99060</xdr:rowOff>
    </xdr:from>
    <xdr:to>
      <xdr:col>18</xdr:col>
      <xdr:colOff>412418</xdr:colOff>
      <xdr:row>126</xdr:row>
      <xdr:rowOff>166439</xdr:rowOff>
    </xdr:to>
    <xdr:pic>
      <xdr:nvPicPr>
        <xdr:cNvPr id="15" name="Picture 14"/>
        <xdr:cNvPicPr>
          <a:picLocks noChangeAspect="1"/>
        </xdr:cNvPicPr>
      </xdr:nvPicPr>
      <xdr:blipFill>
        <a:blip xmlns:r="http://schemas.openxmlformats.org/officeDocument/2006/relationships" r:embed="rId6" cstate="print"/>
        <a:stretch>
          <a:fillRect/>
        </a:stretch>
      </xdr:blipFill>
      <xdr:spPr>
        <a:xfrm>
          <a:off x="9976026862" y="20566380"/>
          <a:ext cx="10821338" cy="3724979"/>
        </a:xfrm>
        <a:prstGeom prst="rect">
          <a:avLst/>
        </a:prstGeom>
        <a:ln w="28575">
          <a:solidFill>
            <a:schemeClr val="bg1">
              <a:lumMod val="75000"/>
            </a:schemeClr>
          </a:solidFill>
          <a:prstDash val="lgDash"/>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150912</xdr:colOff>
      <xdr:row>56</xdr:row>
      <xdr:rowOff>0</xdr:rowOff>
    </xdr:from>
    <xdr:to>
      <xdr:col>5</xdr:col>
      <xdr:colOff>594360</xdr:colOff>
      <xdr:row>88</xdr:row>
      <xdr:rowOff>94803</xdr:rowOff>
    </xdr:to>
    <xdr:pic>
      <xdr:nvPicPr>
        <xdr:cNvPr id="2" name="Picture 1"/>
        <xdr:cNvPicPr>
          <a:picLocks noChangeAspect="1"/>
        </xdr:cNvPicPr>
      </xdr:nvPicPr>
      <xdr:blipFill>
        <a:blip xmlns:r="http://schemas.openxmlformats.org/officeDocument/2006/relationships" r:embed="rId1" cstate="print"/>
        <a:stretch>
          <a:fillRect/>
        </a:stretch>
      </xdr:blipFill>
      <xdr:spPr>
        <a:xfrm>
          <a:off x="9984044040" y="10607040"/>
          <a:ext cx="4931628" cy="5946963"/>
        </a:xfrm>
        <a:prstGeom prst="rect">
          <a:avLst/>
        </a:prstGeom>
      </xdr:spPr>
    </xdr:pic>
    <xdr:clientData/>
  </xdr:twoCellAnchor>
  <xdr:twoCellAnchor editAs="oneCell">
    <xdr:from>
      <xdr:col>0</xdr:col>
      <xdr:colOff>160020</xdr:colOff>
      <xdr:row>26</xdr:row>
      <xdr:rowOff>53340</xdr:rowOff>
    </xdr:from>
    <xdr:to>
      <xdr:col>6</xdr:col>
      <xdr:colOff>7620</xdr:colOff>
      <xdr:row>52</xdr:row>
      <xdr:rowOff>141792</xdr:rowOff>
    </xdr:to>
    <xdr:pic>
      <xdr:nvPicPr>
        <xdr:cNvPr id="3" name="Picture 2"/>
        <xdr:cNvPicPr>
          <a:picLocks noChangeAspect="1"/>
        </xdr:cNvPicPr>
      </xdr:nvPicPr>
      <xdr:blipFill>
        <a:blip xmlns:r="http://schemas.openxmlformats.org/officeDocument/2006/relationships" r:embed="rId2" cstate="print"/>
        <a:stretch>
          <a:fillRect/>
        </a:stretch>
      </xdr:blipFill>
      <xdr:spPr>
        <a:xfrm>
          <a:off x="9984021180" y="5356860"/>
          <a:ext cx="4945380" cy="4843332"/>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Y263"/>
  <sheetViews>
    <sheetView rightToLeft="1" topLeftCell="D26" zoomScale="90" zoomScaleNormal="90" workbookViewId="0">
      <selection activeCell="T5" sqref="T5"/>
    </sheetView>
  </sheetViews>
  <sheetFormatPr defaultRowHeight="14.4" x14ac:dyDescent="0.3"/>
  <cols>
    <col min="1" max="1" width="2.44140625" customWidth="1"/>
    <col min="2" max="2" width="5.33203125" customWidth="1"/>
    <col min="3" max="3" width="12.21875" customWidth="1"/>
    <col min="7" max="7" width="13.21875" customWidth="1"/>
  </cols>
  <sheetData>
    <row r="1" spans="1:24" s="96" customFormat="1" ht="33.6" x14ac:dyDescent="0.65">
      <c r="A1" s="55"/>
      <c r="B1" s="55"/>
      <c r="C1" s="95"/>
      <c r="D1" s="95"/>
      <c r="E1" s="95"/>
      <c r="F1" s="95"/>
      <c r="G1" s="95"/>
      <c r="H1" s="95"/>
      <c r="I1" s="113" t="s">
        <v>114</v>
      </c>
      <c r="J1" s="95"/>
      <c r="K1" s="95"/>
      <c r="L1" s="95"/>
      <c r="M1" s="95"/>
      <c r="N1" s="95"/>
      <c r="O1" s="95"/>
      <c r="P1" s="95"/>
      <c r="Q1" s="95"/>
      <c r="R1" s="95"/>
      <c r="S1" s="95"/>
      <c r="T1"/>
      <c r="U1"/>
      <c r="V1"/>
      <c r="W1"/>
    </row>
    <row r="2" spans="1:24" s="96" customFormat="1" ht="23.4" x14ac:dyDescent="0.45">
      <c r="A2" s="55"/>
      <c r="B2" s="55"/>
      <c r="C2" s="95"/>
      <c r="D2" s="95"/>
      <c r="E2" s="95"/>
      <c r="F2" s="95"/>
      <c r="G2" s="95"/>
      <c r="H2" s="95"/>
      <c r="I2" s="112"/>
      <c r="J2" s="95"/>
      <c r="K2" s="95"/>
      <c r="L2" s="95"/>
      <c r="M2" s="95"/>
      <c r="N2" s="95"/>
      <c r="O2" s="95"/>
      <c r="P2" s="95"/>
      <c r="Q2" s="95"/>
      <c r="R2" s="95"/>
      <c r="S2" s="95"/>
      <c r="T2"/>
      <c r="U2"/>
      <c r="V2"/>
      <c r="W2"/>
    </row>
    <row r="3" spans="1:24" s="92" customFormat="1" ht="18" x14ac:dyDescent="0.35">
      <c r="A3" s="55"/>
      <c r="B3" s="55"/>
      <c r="C3" s="90"/>
      <c r="E3" s="89" t="s">
        <v>116</v>
      </c>
      <c r="F3" s="91"/>
      <c r="G3" s="91"/>
      <c r="H3" s="91"/>
      <c r="I3" s="91"/>
      <c r="J3" s="91"/>
      <c r="K3" s="91"/>
      <c r="L3" s="91"/>
      <c r="M3" s="91"/>
      <c r="N3" s="91"/>
      <c r="O3" s="91"/>
      <c r="P3" s="91"/>
      <c r="Q3" s="91"/>
      <c r="R3" s="91"/>
      <c r="S3" s="91"/>
      <c r="T3"/>
      <c r="U3"/>
      <c r="V3"/>
      <c r="W3"/>
    </row>
    <row r="4" spans="1:24" s="92" customFormat="1" ht="18" x14ac:dyDescent="0.35">
      <c r="A4" s="90"/>
      <c r="C4" s="90"/>
      <c r="D4" s="55"/>
      <c r="F4" s="91"/>
      <c r="G4" s="91"/>
      <c r="H4" s="91"/>
      <c r="I4" s="91"/>
      <c r="J4" s="88" t="s">
        <v>115</v>
      </c>
      <c r="K4" s="91"/>
      <c r="L4" s="91"/>
      <c r="M4" s="91"/>
      <c r="N4" s="91"/>
      <c r="O4" s="91"/>
      <c r="P4" s="91"/>
      <c r="Q4" s="91"/>
      <c r="R4" s="91"/>
      <c r="S4" s="91"/>
      <c r="T4"/>
      <c r="U4"/>
      <c r="V4"/>
      <c r="W4"/>
    </row>
    <row r="5" spans="1:24" x14ac:dyDescent="0.3">
      <c r="A5" s="55"/>
      <c r="B5" s="55"/>
      <c r="C5" s="55"/>
      <c r="D5" s="55"/>
      <c r="E5" s="55"/>
      <c r="F5" s="55"/>
      <c r="G5" s="55"/>
      <c r="H5" s="55"/>
      <c r="I5" s="55"/>
      <c r="J5" s="55"/>
      <c r="K5" s="55"/>
      <c r="L5" s="55"/>
      <c r="M5" s="55"/>
      <c r="N5" s="55"/>
      <c r="O5" s="55"/>
      <c r="P5" s="55"/>
      <c r="Q5" s="55"/>
      <c r="R5" s="55"/>
      <c r="S5" s="55"/>
    </row>
    <row r="6" spans="1:24" ht="21" x14ac:dyDescent="0.4">
      <c r="A6" s="102"/>
      <c r="B6" s="114" t="s">
        <v>90</v>
      </c>
      <c r="C6" s="103"/>
      <c r="D6" s="103"/>
      <c r="E6" s="103"/>
      <c r="F6" s="103"/>
      <c r="G6" s="103"/>
      <c r="H6" s="103"/>
      <c r="I6" s="103"/>
      <c r="J6" s="103"/>
      <c r="K6" s="103"/>
      <c r="L6" s="103"/>
      <c r="M6" s="103"/>
      <c r="N6" s="103"/>
      <c r="O6" s="103"/>
      <c r="P6" s="103"/>
      <c r="Q6" s="103"/>
      <c r="R6" s="103"/>
      <c r="S6" s="103"/>
    </row>
    <row r="7" spans="1:24" ht="18" x14ac:dyDescent="0.35">
      <c r="A7" s="98"/>
      <c r="B7" s="98"/>
      <c r="D7" s="55"/>
      <c r="E7" s="55"/>
      <c r="F7" s="55"/>
      <c r="G7" s="55"/>
      <c r="H7" s="55"/>
      <c r="I7" s="55"/>
      <c r="J7" s="55"/>
      <c r="K7" s="55"/>
      <c r="L7" s="55"/>
      <c r="M7" s="55"/>
      <c r="N7" s="55"/>
      <c r="O7" s="55"/>
      <c r="P7" s="55"/>
      <c r="Q7" s="55"/>
      <c r="R7" s="55"/>
      <c r="S7" s="55"/>
    </row>
    <row r="8" spans="1:24" ht="18" x14ac:dyDescent="0.35">
      <c r="A8" s="98"/>
      <c r="B8" s="98"/>
      <c r="C8" s="55" t="s">
        <v>117</v>
      </c>
      <c r="F8" s="55"/>
      <c r="H8" s="115" t="s">
        <v>85</v>
      </c>
      <c r="I8" s="116"/>
      <c r="J8" s="55"/>
      <c r="K8" s="55"/>
      <c r="L8" s="55"/>
      <c r="M8" s="55"/>
      <c r="N8" s="55"/>
      <c r="O8" s="55"/>
      <c r="P8" s="55"/>
      <c r="Q8" s="55"/>
      <c r="R8" s="55"/>
      <c r="S8" s="55"/>
    </row>
    <row r="9" spans="1:24" ht="18" x14ac:dyDescent="0.35">
      <c r="A9" s="90"/>
      <c r="B9" s="55"/>
      <c r="C9" s="55"/>
      <c r="D9" s="55"/>
      <c r="E9" s="55"/>
      <c r="F9" s="55"/>
      <c r="G9" s="55"/>
      <c r="H9" s="55"/>
      <c r="I9" s="55"/>
      <c r="J9" s="55"/>
      <c r="K9" s="55"/>
      <c r="L9" s="55"/>
      <c r="M9" s="55"/>
      <c r="N9" s="55"/>
      <c r="O9" s="55"/>
      <c r="P9" s="55"/>
      <c r="Q9" s="55"/>
      <c r="R9" s="55"/>
      <c r="S9" s="55"/>
    </row>
    <row r="10" spans="1:24" x14ac:dyDescent="0.3">
      <c r="A10" s="99"/>
      <c r="B10" s="99"/>
      <c r="C10" s="55"/>
      <c r="D10" s="56"/>
      <c r="E10" s="55"/>
      <c r="F10" s="55"/>
      <c r="G10" s="55"/>
      <c r="H10" s="55"/>
      <c r="I10" s="55"/>
      <c r="J10" s="55"/>
      <c r="K10" s="55"/>
      <c r="L10" s="55"/>
      <c r="M10" s="55"/>
      <c r="N10" s="55"/>
      <c r="O10" s="55"/>
      <c r="P10" s="55"/>
      <c r="Q10" s="55"/>
      <c r="R10" s="55"/>
      <c r="S10" s="55"/>
    </row>
    <row r="11" spans="1:24" s="94" customFormat="1" ht="18" x14ac:dyDescent="0.35">
      <c r="A11" s="100"/>
      <c r="B11" s="100" t="s">
        <v>91</v>
      </c>
      <c r="C11" s="101"/>
      <c r="D11" s="101"/>
      <c r="E11" s="101"/>
      <c r="F11" s="101"/>
      <c r="G11" s="101"/>
      <c r="H11" s="101"/>
      <c r="I11" s="101"/>
      <c r="J11" s="101"/>
      <c r="K11" s="101"/>
      <c r="L11" s="101"/>
      <c r="M11" s="101"/>
      <c r="N11" s="101"/>
      <c r="O11" s="101"/>
      <c r="P11" s="101"/>
      <c r="Q11" s="101"/>
      <c r="R11" s="101"/>
      <c r="S11" s="101"/>
      <c r="T11"/>
      <c r="U11"/>
      <c r="V11"/>
      <c r="W11"/>
      <c r="X11"/>
    </row>
    <row r="12" spans="1:24" s="55" customFormat="1" x14ac:dyDescent="0.3"/>
    <row r="13" spans="1:24" s="55" customFormat="1" x14ac:dyDescent="0.3">
      <c r="B13" s="55" t="s">
        <v>93</v>
      </c>
      <c r="T13"/>
      <c r="U13"/>
      <c r="V13"/>
      <c r="W13"/>
      <c r="X13"/>
    </row>
    <row r="14" spans="1:24" s="55" customFormat="1" x14ac:dyDescent="0.3">
      <c r="T14"/>
      <c r="U14"/>
      <c r="V14"/>
      <c r="W14"/>
      <c r="X14"/>
    </row>
    <row r="15" spans="1:24" s="94" customFormat="1" ht="18" x14ac:dyDescent="0.35">
      <c r="A15" s="97"/>
      <c r="B15" s="97"/>
      <c r="C15" s="93"/>
      <c r="D15" s="93"/>
      <c r="E15" s="93"/>
      <c r="F15" s="93"/>
      <c r="G15" s="93"/>
      <c r="H15" s="93"/>
      <c r="I15" s="93"/>
      <c r="J15" s="93"/>
      <c r="K15" s="93"/>
      <c r="L15" s="93"/>
      <c r="M15" s="93"/>
      <c r="N15" s="93"/>
      <c r="O15" s="93"/>
      <c r="P15" s="93"/>
      <c r="Q15" s="93"/>
      <c r="R15" s="93"/>
      <c r="S15" s="93"/>
      <c r="T15"/>
      <c r="U15"/>
      <c r="V15"/>
      <c r="W15"/>
      <c r="X15"/>
    </row>
    <row r="16" spans="1:24" s="94" customFormat="1" ht="18" x14ac:dyDescent="0.35">
      <c r="A16" s="97"/>
      <c r="B16" s="97"/>
      <c r="C16" s="93"/>
      <c r="D16" s="93"/>
      <c r="E16" s="93"/>
      <c r="F16" s="93"/>
      <c r="G16" s="93"/>
      <c r="H16" s="93"/>
      <c r="I16" s="93"/>
      <c r="J16" s="93"/>
      <c r="K16" s="93"/>
      <c r="L16" s="93"/>
      <c r="M16" s="93"/>
      <c r="N16" s="93"/>
      <c r="O16" s="93"/>
      <c r="P16" s="93"/>
      <c r="Q16" s="93"/>
      <c r="R16" s="93"/>
      <c r="S16" s="93"/>
      <c r="T16"/>
      <c r="U16"/>
      <c r="V16"/>
      <c r="W16"/>
      <c r="X16"/>
    </row>
    <row r="17" spans="1:24" s="94" customFormat="1" ht="18" x14ac:dyDescent="0.35">
      <c r="A17" s="97"/>
      <c r="B17" s="97"/>
      <c r="C17" s="93"/>
      <c r="D17" s="93"/>
      <c r="E17" s="93"/>
      <c r="F17" s="93"/>
      <c r="G17" s="93"/>
      <c r="H17" s="93"/>
      <c r="I17" s="93"/>
      <c r="J17" s="93"/>
      <c r="K17" s="93"/>
      <c r="L17" s="93"/>
      <c r="M17" s="93"/>
      <c r="N17" s="93"/>
      <c r="O17" s="93"/>
      <c r="P17" s="93"/>
      <c r="Q17" s="93"/>
      <c r="R17" s="93"/>
      <c r="S17" s="93"/>
      <c r="T17"/>
      <c r="U17"/>
      <c r="V17"/>
      <c r="W17"/>
      <c r="X17"/>
    </row>
    <row r="18" spans="1:24" s="94" customFormat="1" ht="18" x14ac:dyDescent="0.35">
      <c r="A18" s="97"/>
      <c r="B18" s="97"/>
      <c r="C18" s="93"/>
      <c r="D18" s="93"/>
      <c r="E18" s="93"/>
      <c r="F18" s="93"/>
      <c r="G18" s="93"/>
      <c r="H18" s="93"/>
      <c r="I18" s="93"/>
      <c r="J18" s="93"/>
      <c r="K18" s="93"/>
      <c r="L18" s="93"/>
      <c r="M18" s="93"/>
      <c r="N18" s="93"/>
      <c r="O18" s="93"/>
      <c r="P18" s="93"/>
      <c r="Q18" s="93"/>
      <c r="R18" s="93"/>
      <c r="S18" s="93"/>
      <c r="T18"/>
      <c r="U18"/>
      <c r="V18"/>
      <c r="W18"/>
      <c r="X18"/>
    </row>
    <row r="19" spans="1:24" x14ac:dyDescent="0.3">
      <c r="A19" s="55"/>
      <c r="B19" s="55"/>
      <c r="C19" s="55"/>
      <c r="D19" s="55"/>
      <c r="E19" s="55"/>
      <c r="F19" s="55"/>
      <c r="G19" s="55"/>
      <c r="H19" s="55"/>
      <c r="I19" s="55"/>
      <c r="J19" s="55"/>
      <c r="K19" s="55"/>
      <c r="L19" s="55"/>
      <c r="M19" s="55"/>
      <c r="N19" s="55"/>
      <c r="O19" s="55"/>
      <c r="P19" s="55"/>
      <c r="Q19" s="55"/>
      <c r="R19" s="55"/>
      <c r="S19" s="55"/>
    </row>
    <row r="20" spans="1:24" x14ac:dyDescent="0.3">
      <c r="A20" s="55"/>
      <c r="B20" s="55"/>
      <c r="C20" s="55"/>
      <c r="D20" s="55"/>
      <c r="E20" s="55"/>
      <c r="F20" s="55"/>
      <c r="G20" s="55"/>
      <c r="H20" s="55"/>
      <c r="I20" s="55"/>
      <c r="J20" s="55"/>
      <c r="K20" s="55"/>
      <c r="L20" s="55"/>
      <c r="M20" s="55"/>
      <c r="N20" s="55"/>
      <c r="O20" s="55"/>
      <c r="P20" s="55"/>
      <c r="Q20" s="55"/>
      <c r="R20" s="55"/>
      <c r="S20" s="55"/>
    </row>
    <row r="21" spans="1:24" x14ac:dyDescent="0.3">
      <c r="A21" s="55"/>
      <c r="B21" s="55"/>
      <c r="C21" s="55"/>
      <c r="D21" s="55"/>
      <c r="E21" s="55"/>
      <c r="F21" s="55"/>
      <c r="G21" s="55"/>
      <c r="H21" s="55"/>
      <c r="I21" s="55"/>
      <c r="J21" s="55"/>
      <c r="K21" s="55"/>
      <c r="L21" s="55"/>
      <c r="M21" s="55"/>
      <c r="N21" s="55"/>
      <c r="O21" s="55"/>
      <c r="P21" s="55"/>
      <c r="Q21" s="55"/>
      <c r="R21" s="55"/>
      <c r="S21" s="55"/>
    </row>
    <row r="22" spans="1:24" x14ac:dyDescent="0.3">
      <c r="A22" s="55"/>
      <c r="B22" s="55"/>
      <c r="C22" s="55"/>
      <c r="D22" s="55"/>
      <c r="E22" s="55"/>
      <c r="F22" s="55"/>
      <c r="G22" s="55"/>
      <c r="H22" s="55"/>
      <c r="I22" s="55"/>
      <c r="J22" s="55"/>
      <c r="K22" s="55"/>
      <c r="L22" s="55"/>
      <c r="M22" s="55"/>
      <c r="N22" s="55"/>
      <c r="O22" s="55"/>
      <c r="P22" s="55"/>
      <c r="Q22" s="55"/>
      <c r="R22" s="55"/>
      <c r="S22" s="55"/>
    </row>
    <row r="23" spans="1:24" x14ac:dyDescent="0.3">
      <c r="A23" s="55"/>
      <c r="B23" s="55"/>
      <c r="C23" s="55"/>
      <c r="D23" s="55"/>
      <c r="E23" s="55"/>
      <c r="F23" s="55"/>
      <c r="G23" s="55"/>
      <c r="H23" s="55"/>
      <c r="I23" s="55"/>
      <c r="J23" s="55"/>
      <c r="K23" s="55"/>
      <c r="L23" s="55"/>
      <c r="M23" s="55"/>
      <c r="N23" s="55"/>
      <c r="O23" s="55"/>
      <c r="P23" s="55"/>
      <c r="Q23" s="55"/>
      <c r="R23" s="55"/>
      <c r="S23" s="55"/>
    </row>
    <row r="24" spans="1:24" x14ac:dyDescent="0.3">
      <c r="A24" s="55"/>
      <c r="B24" s="55"/>
      <c r="C24" s="55"/>
      <c r="D24" s="55"/>
      <c r="E24" s="55"/>
      <c r="F24" s="55"/>
      <c r="G24" s="55"/>
      <c r="H24" s="55"/>
      <c r="I24" s="55"/>
      <c r="J24" s="55"/>
      <c r="K24" s="55"/>
      <c r="L24" s="55"/>
      <c r="M24" s="55"/>
      <c r="N24" s="55"/>
      <c r="O24" s="55"/>
      <c r="P24" s="55"/>
      <c r="Q24" s="55"/>
      <c r="R24" s="55"/>
      <c r="S24" s="55"/>
    </row>
    <row r="25" spans="1:24" s="55" customFormat="1" x14ac:dyDescent="0.3">
      <c r="B25" s="55" t="s">
        <v>94</v>
      </c>
      <c r="T25"/>
      <c r="U25"/>
      <c r="V25"/>
      <c r="W25"/>
      <c r="X25"/>
    </row>
    <row r="26" spans="1:24" x14ac:dyDescent="0.3">
      <c r="A26" s="55"/>
      <c r="B26" s="55"/>
      <c r="C26" s="55"/>
      <c r="D26" s="55"/>
      <c r="E26" s="55"/>
      <c r="F26" s="55"/>
      <c r="G26" s="55"/>
      <c r="H26" s="55"/>
      <c r="I26" s="55"/>
      <c r="J26" s="55"/>
      <c r="K26" s="55"/>
      <c r="L26" s="55"/>
      <c r="M26" s="55"/>
      <c r="N26" s="55"/>
      <c r="O26" s="55"/>
      <c r="P26" s="55"/>
      <c r="Q26" s="55"/>
      <c r="R26" s="55"/>
      <c r="S26" s="55"/>
    </row>
    <row r="27" spans="1:24" x14ac:dyDescent="0.3">
      <c r="A27" s="55"/>
      <c r="B27" s="55"/>
      <c r="C27" s="55"/>
      <c r="D27" s="55"/>
      <c r="E27" s="55"/>
      <c r="F27" s="55"/>
      <c r="G27" s="55"/>
      <c r="H27" s="55"/>
      <c r="I27" s="55"/>
      <c r="J27" s="55"/>
      <c r="K27" s="55"/>
      <c r="L27" s="55"/>
      <c r="M27" s="55"/>
      <c r="N27" s="55"/>
      <c r="O27" s="55"/>
      <c r="P27" s="55"/>
      <c r="Q27" s="55"/>
      <c r="R27" s="55"/>
      <c r="S27" s="55"/>
    </row>
    <row r="28" spans="1:24" x14ac:dyDescent="0.3">
      <c r="A28" s="55"/>
      <c r="B28" s="55"/>
      <c r="C28" s="55"/>
      <c r="D28" s="55"/>
      <c r="E28" s="55"/>
      <c r="F28" s="55"/>
      <c r="G28" s="55"/>
      <c r="H28" s="55"/>
      <c r="I28" s="55"/>
      <c r="J28" s="55"/>
      <c r="K28" s="55"/>
      <c r="L28" s="55"/>
      <c r="M28" s="55"/>
      <c r="N28" s="55"/>
      <c r="O28" s="55"/>
      <c r="P28" s="55"/>
      <c r="Q28" s="55"/>
      <c r="R28" s="55"/>
      <c r="S28" s="55"/>
    </row>
    <row r="29" spans="1:24" x14ac:dyDescent="0.3">
      <c r="A29" s="55"/>
      <c r="B29" s="55"/>
      <c r="C29" s="55"/>
      <c r="D29" s="55"/>
      <c r="E29" s="55"/>
      <c r="F29" s="55"/>
      <c r="G29" s="55"/>
      <c r="H29" s="55"/>
      <c r="I29" s="55"/>
      <c r="J29" s="55"/>
      <c r="K29" s="55"/>
      <c r="L29" s="55"/>
      <c r="M29" s="55"/>
      <c r="N29" s="55"/>
      <c r="O29" s="55"/>
      <c r="P29" s="55"/>
      <c r="Q29" s="55"/>
      <c r="R29" s="55"/>
      <c r="S29" s="55"/>
    </row>
    <row r="30" spans="1:24" x14ac:dyDescent="0.3">
      <c r="A30" s="55"/>
      <c r="B30" s="55"/>
      <c r="C30" s="55"/>
      <c r="D30" s="55"/>
      <c r="E30" s="55"/>
      <c r="F30" s="55"/>
      <c r="G30" s="55"/>
      <c r="H30" s="55"/>
      <c r="I30" s="55"/>
      <c r="J30" s="55"/>
      <c r="K30" s="55"/>
      <c r="L30" s="55"/>
      <c r="M30" s="55"/>
      <c r="N30" s="55"/>
      <c r="O30" s="55"/>
      <c r="P30" s="55"/>
      <c r="Q30" s="55"/>
      <c r="R30" s="55"/>
      <c r="S30" s="55"/>
    </row>
    <row r="31" spans="1:24" x14ac:dyDescent="0.3">
      <c r="A31" s="55"/>
      <c r="B31" s="55"/>
      <c r="C31" s="55"/>
      <c r="D31" s="55"/>
      <c r="E31" s="55"/>
      <c r="F31" s="55"/>
      <c r="G31" s="55"/>
      <c r="H31" s="55"/>
      <c r="I31" s="55"/>
      <c r="J31" s="55"/>
      <c r="K31" s="55"/>
      <c r="L31" s="55"/>
      <c r="M31" s="55"/>
      <c r="N31" s="55"/>
      <c r="O31" s="55"/>
      <c r="P31" s="55"/>
      <c r="Q31" s="55"/>
      <c r="R31" s="55"/>
      <c r="S31" s="55"/>
    </row>
    <row r="32" spans="1:24" x14ac:dyDescent="0.3">
      <c r="A32" s="55"/>
      <c r="B32" s="55"/>
      <c r="C32" s="55"/>
      <c r="D32" s="55"/>
      <c r="E32" s="55"/>
      <c r="F32" s="55"/>
      <c r="G32" s="55"/>
      <c r="H32" s="55"/>
      <c r="I32" s="55"/>
      <c r="J32" s="55"/>
      <c r="K32" s="55"/>
      <c r="L32" s="55"/>
      <c r="M32" s="55"/>
      <c r="N32" s="55"/>
      <c r="O32" s="55"/>
      <c r="P32" s="55"/>
      <c r="Q32" s="55"/>
      <c r="R32" s="55"/>
      <c r="S32" s="55"/>
    </row>
    <row r="33" spans="1:25" x14ac:dyDescent="0.3">
      <c r="A33" s="55"/>
      <c r="B33" s="55"/>
      <c r="C33" s="55"/>
      <c r="D33" s="55"/>
      <c r="E33" s="55"/>
      <c r="F33" s="55"/>
      <c r="G33" s="55"/>
      <c r="H33" s="55"/>
      <c r="I33" s="55"/>
      <c r="J33" s="55"/>
      <c r="K33" s="55"/>
      <c r="L33" s="55"/>
      <c r="M33" s="55"/>
      <c r="N33" s="55"/>
      <c r="O33" s="55"/>
      <c r="P33" s="55"/>
      <c r="Q33" s="55"/>
      <c r="R33" s="55"/>
      <c r="S33" s="55"/>
    </row>
    <row r="34" spans="1:25" x14ac:dyDescent="0.3">
      <c r="A34" s="55"/>
      <c r="B34" s="55"/>
      <c r="C34" s="55"/>
      <c r="D34" s="55"/>
      <c r="E34" s="55"/>
      <c r="F34" s="55"/>
      <c r="G34" s="55"/>
      <c r="H34" s="55"/>
      <c r="I34" s="55"/>
      <c r="J34" s="55"/>
      <c r="K34" s="55"/>
      <c r="L34" s="55"/>
      <c r="M34" s="55"/>
      <c r="N34" s="55"/>
      <c r="O34" s="55"/>
      <c r="P34" s="55"/>
      <c r="Q34" s="55"/>
      <c r="R34" s="55"/>
      <c r="S34" s="55"/>
    </row>
    <row r="35" spans="1:25" x14ac:dyDescent="0.3">
      <c r="A35" s="55"/>
      <c r="B35" s="55"/>
      <c r="C35" s="55"/>
      <c r="D35" s="55"/>
      <c r="E35" s="55"/>
      <c r="F35" s="55"/>
      <c r="G35" s="55"/>
      <c r="H35" s="55"/>
      <c r="I35" s="55"/>
      <c r="J35" s="55"/>
      <c r="K35" s="55"/>
      <c r="L35" s="55"/>
      <c r="M35" s="55"/>
      <c r="N35" s="55"/>
      <c r="O35" s="55"/>
      <c r="P35" s="55"/>
      <c r="Q35" s="55"/>
      <c r="R35" s="55"/>
      <c r="S35" s="55"/>
    </row>
    <row r="36" spans="1:25" x14ac:dyDescent="0.3">
      <c r="A36" s="55"/>
      <c r="B36" s="55"/>
      <c r="C36" s="55"/>
      <c r="D36" s="55"/>
      <c r="E36" s="55"/>
      <c r="F36" s="55"/>
      <c r="G36" s="55"/>
      <c r="H36" s="55"/>
      <c r="I36" s="55"/>
      <c r="J36" s="55"/>
      <c r="K36" s="55"/>
      <c r="L36" s="55"/>
      <c r="M36" s="55"/>
      <c r="N36" s="55"/>
      <c r="O36" s="55"/>
      <c r="P36" s="55"/>
      <c r="Q36" s="55"/>
      <c r="R36" s="55"/>
      <c r="S36" s="55"/>
    </row>
    <row r="37" spans="1:25" x14ac:dyDescent="0.3">
      <c r="A37" s="55"/>
      <c r="B37" s="55"/>
      <c r="C37" s="55"/>
      <c r="D37" s="55"/>
      <c r="E37" s="55"/>
      <c r="F37" s="55"/>
      <c r="G37" s="55"/>
      <c r="H37" s="55"/>
      <c r="I37" s="55"/>
      <c r="J37" s="55"/>
      <c r="K37" s="55"/>
      <c r="L37" s="55"/>
      <c r="M37" s="55"/>
      <c r="N37" s="55"/>
      <c r="O37" s="55"/>
      <c r="P37" s="55"/>
      <c r="Q37" s="55"/>
      <c r="R37" s="55"/>
      <c r="S37" s="55"/>
    </row>
    <row r="38" spans="1:25" x14ac:dyDescent="0.3">
      <c r="A38" s="55"/>
      <c r="B38" s="55"/>
      <c r="C38" s="55"/>
      <c r="D38" s="55"/>
      <c r="E38" s="55"/>
      <c r="F38" s="55"/>
      <c r="G38" s="55"/>
      <c r="H38" s="55"/>
      <c r="I38" s="55"/>
      <c r="J38" s="55"/>
      <c r="K38" s="55"/>
      <c r="L38" s="55"/>
      <c r="M38" s="55"/>
      <c r="N38" s="55"/>
      <c r="O38" s="55"/>
      <c r="P38" s="55"/>
      <c r="Q38" s="55"/>
      <c r="R38" s="55"/>
      <c r="S38" s="55"/>
    </row>
    <row r="39" spans="1:25" x14ac:dyDescent="0.3">
      <c r="A39" s="55"/>
      <c r="B39" s="55"/>
      <c r="C39" s="55"/>
      <c r="D39" s="55"/>
      <c r="E39" s="55"/>
      <c r="F39" s="55"/>
      <c r="G39" s="55"/>
      <c r="H39" s="55"/>
      <c r="I39" s="55"/>
      <c r="J39" s="55"/>
      <c r="K39" s="55"/>
      <c r="L39" s="55"/>
      <c r="M39" s="55"/>
      <c r="N39" s="55"/>
      <c r="O39" s="55"/>
      <c r="P39" s="55"/>
      <c r="Q39" s="55"/>
      <c r="R39" s="55"/>
      <c r="S39" s="55"/>
    </row>
    <row r="40" spans="1:25" x14ac:dyDescent="0.3">
      <c r="A40" s="55"/>
      <c r="B40" s="55"/>
      <c r="C40" s="55"/>
      <c r="D40" s="55"/>
      <c r="E40" s="55"/>
      <c r="F40" s="55"/>
      <c r="G40" s="55"/>
      <c r="H40" s="55"/>
      <c r="I40" s="55"/>
      <c r="J40" s="55"/>
      <c r="K40" s="55"/>
      <c r="L40" s="55"/>
      <c r="M40" s="55"/>
      <c r="N40" s="55"/>
      <c r="O40" s="55"/>
      <c r="P40" s="55"/>
      <c r="Q40" s="55"/>
      <c r="R40" s="55"/>
      <c r="S40" s="55"/>
    </row>
    <row r="41" spans="1:25" x14ac:dyDescent="0.3">
      <c r="A41" s="55"/>
      <c r="B41" s="55"/>
      <c r="C41" s="55"/>
      <c r="D41" s="55"/>
      <c r="E41" s="55"/>
      <c r="F41" s="55"/>
      <c r="G41" s="55"/>
      <c r="H41" s="55"/>
      <c r="I41" s="55"/>
      <c r="J41" s="55"/>
      <c r="K41" s="55"/>
      <c r="L41" s="55"/>
      <c r="M41" s="55"/>
      <c r="N41" s="55"/>
      <c r="O41" s="55"/>
      <c r="P41" s="55"/>
      <c r="Q41" s="55"/>
      <c r="R41" s="55"/>
      <c r="S41" s="55"/>
    </row>
    <row r="42" spans="1:25" x14ac:dyDescent="0.3">
      <c r="A42" s="55"/>
      <c r="B42" s="55"/>
      <c r="C42" s="55"/>
      <c r="D42" s="55"/>
      <c r="E42" s="55"/>
      <c r="F42" s="55"/>
      <c r="G42" s="55"/>
      <c r="H42" s="55"/>
      <c r="I42" s="55"/>
      <c r="J42" s="55"/>
      <c r="K42" s="55"/>
      <c r="L42" s="55"/>
      <c r="M42" s="55"/>
      <c r="N42" s="55"/>
      <c r="O42" s="55"/>
      <c r="P42" s="55"/>
      <c r="Q42" s="55"/>
      <c r="R42" s="55"/>
      <c r="S42" s="55"/>
    </row>
    <row r="43" spans="1:25" x14ac:dyDescent="0.3">
      <c r="A43" s="55"/>
      <c r="B43" s="55"/>
      <c r="C43" s="55"/>
      <c r="D43" s="55"/>
      <c r="E43" s="55"/>
      <c r="F43" s="55"/>
      <c r="G43" s="55"/>
      <c r="H43" s="55"/>
      <c r="I43" s="55"/>
      <c r="J43" s="55"/>
      <c r="K43" s="55"/>
      <c r="L43" s="55"/>
      <c r="M43" s="55"/>
      <c r="N43" s="55"/>
      <c r="O43" s="55"/>
      <c r="P43" s="55"/>
      <c r="Q43" s="55"/>
      <c r="R43" s="55"/>
      <c r="S43" s="55"/>
    </row>
    <row r="44" spans="1:25" x14ac:dyDescent="0.3">
      <c r="A44" s="55"/>
      <c r="B44" s="55"/>
      <c r="C44" s="55"/>
      <c r="D44" s="55"/>
      <c r="E44" s="55"/>
      <c r="F44" s="55"/>
      <c r="G44" s="55"/>
      <c r="H44" s="55"/>
      <c r="I44" s="55"/>
      <c r="J44" s="55"/>
      <c r="K44" s="55"/>
      <c r="L44" s="55"/>
      <c r="M44" s="55"/>
      <c r="N44" s="55"/>
      <c r="O44" s="55"/>
      <c r="P44" s="55"/>
      <c r="Q44" s="55"/>
      <c r="R44" s="55"/>
      <c r="S44" s="55"/>
    </row>
    <row r="45" spans="1:25" s="94" customFormat="1" ht="18" x14ac:dyDescent="0.35">
      <c r="A45" s="100"/>
      <c r="B45" s="100" t="s">
        <v>92</v>
      </c>
      <c r="C45" s="101"/>
      <c r="D45" s="101"/>
      <c r="E45" s="101"/>
      <c r="F45" s="101"/>
      <c r="G45" s="101"/>
      <c r="H45" s="101"/>
      <c r="I45" s="101"/>
      <c r="J45" s="101"/>
      <c r="K45" s="101"/>
      <c r="L45" s="101"/>
      <c r="M45" s="101"/>
      <c r="N45" s="101"/>
      <c r="O45" s="101"/>
      <c r="P45" s="101"/>
      <c r="Q45" s="101"/>
      <c r="R45" s="101"/>
      <c r="S45" s="101"/>
      <c r="T45"/>
      <c r="U45"/>
      <c r="V45"/>
      <c r="W45"/>
      <c r="X45"/>
      <c r="Y45"/>
    </row>
    <row r="46" spans="1:25" s="94" customFormat="1" x14ac:dyDescent="0.3">
      <c r="A46" s="55"/>
      <c r="B46" s="55" t="s">
        <v>98</v>
      </c>
      <c r="C46" s="93"/>
      <c r="D46" s="93"/>
      <c r="E46" s="93"/>
      <c r="F46" s="93"/>
      <c r="G46" s="93"/>
      <c r="H46" s="93"/>
      <c r="I46" s="93"/>
      <c r="J46" s="93"/>
      <c r="K46" s="93"/>
      <c r="L46" s="93"/>
      <c r="M46" s="93"/>
      <c r="N46" s="93"/>
      <c r="O46" s="93"/>
      <c r="P46" s="93"/>
      <c r="Q46" s="93"/>
      <c r="R46" s="93"/>
      <c r="S46" s="93"/>
      <c r="T46"/>
      <c r="U46"/>
      <c r="V46"/>
      <c r="W46"/>
      <c r="X46"/>
      <c r="Y46"/>
    </row>
    <row r="47" spans="1:25" s="94" customFormat="1" x14ac:dyDescent="0.3">
      <c r="A47" s="55"/>
      <c r="B47" s="55" t="s">
        <v>99</v>
      </c>
      <c r="C47" s="93"/>
      <c r="D47" s="93"/>
      <c r="E47" s="93"/>
      <c r="F47" s="93"/>
      <c r="G47" s="93"/>
      <c r="H47" s="93"/>
      <c r="I47" s="93"/>
      <c r="J47" s="93"/>
      <c r="K47" s="93"/>
      <c r="L47" s="93"/>
      <c r="M47" s="93"/>
      <c r="N47" s="93"/>
      <c r="O47" s="93"/>
      <c r="P47" s="93"/>
      <c r="Q47" s="93"/>
      <c r="R47" s="93"/>
      <c r="S47" s="93"/>
      <c r="T47"/>
      <c r="U47"/>
      <c r="V47"/>
      <c r="W47"/>
      <c r="X47"/>
      <c r="Y47"/>
    </row>
    <row r="48" spans="1:25" s="94" customFormat="1" x14ac:dyDescent="0.3">
      <c r="A48" s="55"/>
      <c r="B48" s="55"/>
      <c r="C48" s="93"/>
      <c r="D48" s="93"/>
      <c r="E48" s="93"/>
      <c r="F48" s="93"/>
      <c r="G48" s="93"/>
      <c r="H48" s="93"/>
      <c r="I48" s="93"/>
      <c r="J48" s="93"/>
      <c r="K48" s="93"/>
      <c r="L48" s="93"/>
      <c r="M48" s="93"/>
      <c r="N48" s="93"/>
      <c r="O48" s="93"/>
      <c r="P48" s="93"/>
      <c r="Q48" s="93"/>
      <c r="R48" s="93"/>
      <c r="S48" s="93"/>
      <c r="T48"/>
      <c r="U48"/>
      <c r="V48"/>
      <c r="W48"/>
      <c r="X48"/>
      <c r="Y48"/>
    </row>
    <row r="49" spans="1:25" s="94" customFormat="1" x14ac:dyDescent="0.3">
      <c r="A49" s="55"/>
      <c r="B49" s="55"/>
      <c r="C49" s="93"/>
      <c r="D49" s="93"/>
      <c r="E49" s="93"/>
      <c r="F49" s="93"/>
      <c r="G49" s="93"/>
      <c r="H49" s="93"/>
      <c r="I49" s="93"/>
      <c r="J49" s="93"/>
      <c r="K49" s="93"/>
      <c r="L49" s="93"/>
      <c r="M49" s="93"/>
      <c r="N49" s="93"/>
      <c r="O49" s="93"/>
      <c r="P49" s="93"/>
      <c r="Q49" s="93"/>
      <c r="R49" s="93"/>
      <c r="S49" s="93"/>
      <c r="T49"/>
      <c r="U49"/>
      <c r="V49"/>
      <c r="W49"/>
      <c r="X49"/>
      <c r="Y49"/>
    </row>
    <row r="50" spans="1:25" s="94" customFormat="1" x14ac:dyDescent="0.3">
      <c r="A50" s="55"/>
      <c r="B50" s="55"/>
      <c r="C50" s="93"/>
      <c r="D50" s="93"/>
      <c r="E50" s="93"/>
      <c r="F50" s="93"/>
      <c r="G50" s="93"/>
      <c r="H50" s="93"/>
      <c r="I50" s="93"/>
      <c r="J50" s="93"/>
      <c r="K50" s="93"/>
      <c r="L50" s="93"/>
      <c r="M50" s="93"/>
      <c r="N50" s="93"/>
      <c r="O50" s="93"/>
      <c r="P50" s="93"/>
      <c r="Q50" s="93"/>
      <c r="R50" s="93"/>
      <c r="S50" s="93"/>
      <c r="T50"/>
      <c r="U50"/>
      <c r="V50"/>
      <c r="W50"/>
      <c r="X50"/>
      <c r="Y50"/>
    </row>
    <row r="51" spans="1:25" s="94" customFormat="1" x14ac:dyDescent="0.3">
      <c r="A51" s="55"/>
      <c r="B51" s="55"/>
      <c r="C51" s="93"/>
      <c r="D51" s="93"/>
      <c r="E51" s="93"/>
      <c r="F51" s="93"/>
      <c r="G51" s="93"/>
      <c r="H51" s="93"/>
      <c r="I51" s="93"/>
      <c r="J51" s="93"/>
      <c r="K51" s="93"/>
      <c r="L51" s="93"/>
      <c r="M51" s="93"/>
      <c r="N51" s="93"/>
      <c r="O51" s="93"/>
      <c r="P51" s="93"/>
      <c r="Q51" s="93"/>
      <c r="R51" s="93"/>
      <c r="S51" s="93"/>
      <c r="T51"/>
      <c r="U51"/>
      <c r="V51"/>
      <c r="W51"/>
      <c r="X51"/>
      <c r="Y51"/>
    </row>
    <row r="52" spans="1:25" s="94" customFormat="1" x14ac:dyDescent="0.3">
      <c r="A52" s="55"/>
      <c r="B52" s="55"/>
      <c r="C52" s="93"/>
      <c r="D52" s="93"/>
      <c r="E52" s="93"/>
      <c r="F52" s="93"/>
      <c r="G52" s="93"/>
      <c r="H52" s="93"/>
      <c r="I52" s="93"/>
      <c r="J52" s="93"/>
      <c r="K52" s="93"/>
      <c r="L52" s="93"/>
      <c r="M52" s="93"/>
      <c r="N52" s="93"/>
      <c r="O52" s="93"/>
      <c r="P52" s="93"/>
      <c r="Q52" s="93"/>
      <c r="R52" s="93"/>
      <c r="S52" s="93"/>
      <c r="T52"/>
      <c r="U52"/>
      <c r="V52"/>
      <c r="W52"/>
      <c r="X52"/>
      <c r="Y52"/>
    </row>
    <row r="53" spans="1:25" s="94" customFormat="1" x14ac:dyDescent="0.3">
      <c r="A53" s="55"/>
      <c r="B53" s="55"/>
      <c r="C53" s="93"/>
      <c r="D53" s="93"/>
      <c r="E53" s="93"/>
      <c r="F53" s="93"/>
      <c r="G53" s="93"/>
      <c r="H53" s="93"/>
      <c r="I53" s="93"/>
      <c r="J53" s="93"/>
      <c r="K53" s="93"/>
      <c r="L53" s="93"/>
      <c r="M53" s="93"/>
      <c r="N53" s="93"/>
      <c r="O53" s="93"/>
      <c r="P53" s="93"/>
      <c r="Q53" s="93"/>
      <c r="R53" s="93"/>
      <c r="S53" s="93"/>
      <c r="T53"/>
      <c r="U53"/>
      <c r="V53"/>
      <c r="W53"/>
      <c r="X53"/>
      <c r="Y53"/>
    </row>
    <row r="54" spans="1:25" s="94" customFormat="1" x14ac:dyDescent="0.3">
      <c r="A54" s="55"/>
      <c r="B54" s="55"/>
      <c r="C54" s="93"/>
      <c r="D54" s="93"/>
      <c r="E54" s="93"/>
      <c r="F54" s="93"/>
      <c r="G54" s="93"/>
      <c r="H54" s="93"/>
      <c r="I54" s="93"/>
      <c r="J54" s="93"/>
      <c r="K54" s="93"/>
      <c r="L54" s="93"/>
      <c r="M54" s="93"/>
      <c r="N54" s="93"/>
      <c r="O54" s="93"/>
      <c r="P54" s="93"/>
      <c r="Q54" s="93"/>
      <c r="R54" s="93"/>
      <c r="S54" s="93"/>
      <c r="T54"/>
      <c r="U54"/>
      <c r="V54"/>
      <c r="W54"/>
      <c r="X54"/>
      <c r="Y54"/>
    </row>
    <row r="55" spans="1:25" s="94" customFormat="1" x14ac:dyDescent="0.3">
      <c r="A55" s="55"/>
      <c r="B55" s="55"/>
      <c r="C55" s="93"/>
      <c r="D55" s="93"/>
      <c r="E55" s="93"/>
      <c r="F55" s="93"/>
      <c r="G55" s="93"/>
      <c r="H55" s="93"/>
      <c r="I55" s="93"/>
      <c r="J55" s="93"/>
      <c r="K55" s="93"/>
      <c r="L55" s="93"/>
      <c r="M55" s="93"/>
      <c r="N55" s="93"/>
      <c r="O55" s="93"/>
      <c r="P55" s="93"/>
      <c r="Q55" s="93"/>
      <c r="R55" s="93"/>
      <c r="S55" s="93"/>
      <c r="T55"/>
      <c r="U55"/>
      <c r="V55"/>
      <c r="W55"/>
      <c r="X55"/>
      <c r="Y55"/>
    </row>
    <row r="56" spans="1:25" s="94" customFormat="1" x14ac:dyDescent="0.3">
      <c r="A56" s="55"/>
      <c r="B56" s="55"/>
      <c r="C56" s="93"/>
      <c r="D56" s="93"/>
      <c r="E56" s="93"/>
      <c r="F56" s="93"/>
      <c r="G56" s="93"/>
      <c r="H56" s="93"/>
      <c r="I56" s="93"/>
      <c r="J56" s="93"/>
      <c r="K56" s="93"/>
      <c r="L56" s="93"/>
      <c r="M56" s="93"/>
      <c r="N56" s="93"/>
      <c r="O56" s="93"/>
      <c r="P56" s="93"/>
      <c r="Q56" s="93"/>
      <c r="R56" s="93"/>
      <c r="S56" s="93"/>
      <c r="T56"/>
      <c r="U56"/>
      <c r="V56"/>
      <c r="W56"/>
      <c r="X56"/>
      <c r="Y56"/>
    </row>
    <row r="57" spans="1:25" s="94" customFormat="1" x14ac:dyDescent="0.3">
      <c r="A57" s="55"/>
      <c r="B57" s="55"/>
      <c r="C57" s="93"/>
      <c r="D57" s="93"/>
      <c r="E57" s="93"/>
      <c r="F57" s="93"/>
      <c r="G57" s="93"/>
      <c r="H57" s="93"/>
      <c r="I57" s="93"/>
      <c r="J57" s="93"/>
      <c r="K57" s="93"/>
      <c r="L57" s="93"/>
      <c r="M57" s="93"/>
      <c r="N57" s="93"/>
      <c r="O57" s="93"/>
      <c r="P57" s="93"/>
      <c r="Q57" s="93"/>
      <c r="R57" s="93"/>
      <c r="S57" s="93"/>
      <c r="T57"/>
      <c r="U57"/>
      <c r="V57"/>
      <c r="W57"/>
      <c r="X57"/>
      <c r="Y57"/>
    </row>
    <row r="58" spans="1:25" s="94" customFormat="1" x14ac:dyDescent="0.3">
      <c r="A58" s="55"/>
      <c r="B58" s="55"/>
      <c r="C58" s="93"/>
      <c r="D58" s="93"/>
      <c r="E58" s="93"/>
      <c r="F58" s="93"/>
      <c r="G58" s="93"/>
      <c r="H58" s="93"/>
      <c r="I58" s="93"/>
      <c r="J58" s="93"/>
      <c r="K58" s="93"/>
      <c r="L58" s="93"/>
      <c r="M58" s="93"/>
      <c r="N58" s="93"/>
      <c r="O58" s="93"/>
      <c r="P58" s="93"/>
      <c r="Q58" s="93"/>
      <c r="R58" s="93"/>
      <c r="S58" s="93"/>
      <c r="T58"/>
      <c r="U58"/>
      <c r="V58"/>
      <c r="W58"/>
      <c r="X58"/>
      <c r="Y58"/>
    </row>
    <row r="59" spans="1:25" s="94" customFormat="1" x14ac:dyDescent="0.3">
      <c r="A59" s="55"/>
      <c r="B59" s="55"/>
      <c r="C59" s="93"/>
      <c r="D59" s="93"/>
      <c r="E59" s="93"/>
      <c r="F59" s="93"/>
      <c r="G59" s="93"/>
      <c r="H59" s="93"/>
      <c r="I59" s="93"/>
      <c r="J59" s="93"/>
      <c r="K59" s="93"/>
      <c r="L59" s="93"/>
      <c r="M59" s="93"/>
      <c r="N59" s="93"/>
      <c r="O59" s="93"/>
      <c r="P59" s="93"/>
      <c r="Q59" s="93"/>
      <c r="R59" s="93"/>
      <c r="S59" s="93"/>
      <c r="T59"/>
      <c r="U59"/>
      <c r="V59"/>
      <c r="W59"/>
      <c r="X59"/>
      <c r="Y59"/>
    </row>
    <row r="60" spans="1:25" s="94" customFormat="1" x14ac:dyDescent="0.3">
      <c r="A60" s="55"/>
      <c r="B60" s="55"/>
      <c r="C60" s="93"/>
      <c r="D60" s="93"/>
      <c r="E60" s="93"/>
      <c r="F60" s="93"/>
      <c r="G60" s="93"/>
      <c r="H60" s="93"/>
      <c r="I60" s="93"/>
      <c r="J60" s="93"/>
      <c r="K60" s="93"/>
      <c r="L60" s="93"/>
      <c r="M60" s="93"/>
      <c r="N60" s="93"/>
      <c r="O60" s="93"/>
      <c r="P60" s="93"/>
      <c r="Q60" s="93"/>
      <c r="R60" s="93"/>
      <c r="S60" s="93"/>
      <c r="T60"/>
      <c r="U60"/>
      <c r="V60"/>
      <c r="W60"/>
      <c r="X60"/>
      <c r="Y60"/>
    </row>
    <row r="61" spans="1:25" s="94" customFormat="1" x14ac:dyDescent="0.3">
      <c r="A61" s="55"/>
      <c r="B61" s="55"/>
      <c r="C61" s="93"/>
      <c r="D61" s="93"/>
      <c r="E61" s="93"/>
      <c r="F61" s="93"/>
      <c r="G61" s="93"/>
      <c r="H61" s="93"/>
      <c r="I61" s="93"/>
      <c r="J61" s="93"/>
      <c r="K61" s="93"/>
      <c r="L61" s="93"/>
      <c r="M61" s="93"/>
      <c r="N61" s="93"/>
      <c r="O61" s="93"/>
      <c r="P61" s="93"/>
      <c r="Q61" s="93"/>
      <c r="R61" s="93"/>
      <c r="S61" s="93"/>
      <c r="T61"/>
      <c r="U61"/>
      <c r="V61"/>
      <c r="W61"/>
      <c r="X61"/>
      <c r="Y61"/>
    </row>
    <row r="62" spans="1:25" s="94" customFormat="1" x14ac:dyDescent="0.3">
      <c r="A62" s="55"/>
      <c r="B62" s="55"/>
      <c r="C62" s="93"/>
      <c r="D62" s="93"/>
      <c r="E62" s="93"/>
      <c r="F62" s="93"/>
      <c r="G62" s="93"/>
      <c r="H62" s="93"/>
      <c r="I62" s="93"/>
      <c r="J62" s="93"/>
      <c r="K62" s="93"/>
      <c r="L62" s="93"/>
      <c r="M62" s="93"/>
      <c r="N62" s="93"/>
      <c r="O62" s="93"/>
      <c r="P62" s="93"/>
      <c r="Q62" s="93"/>
      <c r="R62" s="93"/>
      <c r="S62" s="93"/>
      <c r="T62"/>
      <c r="U62"/>
      <c r="V62"/>
      <c r="W62"/>
      <c r="X62"/>
      <c r="Y62"/>
    </row>
    <row r="63" spans="1:25" s="94" customFormat="1" x14ac:dyDescent="0.3">
      <c r="A63" s="55"/>
      <c r="B63" s="55"/>
      <c r="C63" s="93"/>
      <c r="D63" s="93"/>
      <c r="E63" s="93"/>
      <c r="F63" s="93"/>
      <c r="G63" s="93"/>
      <c r="H63" s="93"/>
      <c r="I63" s="93"/>
      <c r="J63" s="93"/>
      <c r="K63" s="93"/>
      <c r="L63" s="93"/>
      <c r="M63" s="93"/>
      <c r="N63" s="93"/>
      <c r="O63" s="93"/>
      <c r="P63" s="93"/>
      <c r="Q63" s="93"/>
      <c r="R63" s="93"/>
      <c r="S63" s="93"/>
      <c r="T63"/>
      <c r="U63"/>
      <c r="V63"/>
      <c r="W63"/>
      <c r="X63"/>
      <c r="Y63"/>
    </row>
    <row r="64" spans="1:25" s="94" customFormat="1" x14ac:dyDescent="0.3">
      <c r="A64" s="55"/>
      <c r="B64" s="55"/>
      <c r="C64" s="93"/>
      <c r="D64" s="93"/>
      <c r="E64" s="93"/>
      <c r="F64" s="93"/>
      <c r="G64" s="93"/>
      <c r="H64" s="93"/>
      <c r="I64" s="93"/>
      <c r="J64" s="93"/>
      <c r="K64" s="93"/>
      <c r="L64" s="93"/>
      <c r="M64" s="93"/>
      <c r="N64" s="93"/>
      <c r="O64" s="93"/>
      <c r="P64" s="93"/>
      <c r="Q64" s="93"/>
      <c r="R64" s="93"/>
      <c r="S64" s="93"/>
      <c r="T64"/>
      <c r="U64"/>
      <c r="V64"/>
      <c r="W64"/>
      <c r="X64"/>
      <c r="Y64"/>
    </row>
    <row r="65" spans="1:25" s="94" customFormat="1" x14ac:dyDescent="0.3">
      <c r="A65" s="55"/>
      <c r="B65" s="55"/>
      <c r="C65" s="93"/>
      <c r="D65" s="93"/>
      <c r="E65" s="93"/>
      <c r="F65" s="93"/>
      <c r="G65" s="93"/>
      <c r="H65" s="93"/>
      <c r="I65" s="93"/>
      <c r="J65" s="93"/>
      <c r="K65" s="93"/>
      <c r="L65" s="93"/>
      <c r="M65" s="93"/>
      <c r="N65" s="93"/>
      <c r="O65" s="93"/>
      <c r="P65" s="93"/>
      <c r="Q65" s="93"/>
      <c r="R65" s="93"/>
      <c r="S65" s="93"/>
      <c r="T65"/>
      <c r="U65"/>
      <c r="V65"/>
      <c r="W65"/>
      <c r="X65"/>
      <c r="Y65"/>
    </row>
    <row r="66" spans="1:25" s="94" customFormat="1" x14ac:dyDescent="0.3">
      <c r="A66" s="55"/>
      <c r="B66" s="55"/>
      <c r="C66" s="93"/>
      <c r="D66" s="93"/>
      <c r="E66" s="93"/>
      <c r="F66" s="93"/>
      <c r="G66" s="93"/>
      <c r="H66" s="93"/>
      <c r="I66" s="93"/>
      <c r="J66" s="93"/>
      <c r="K66" s="93"/>
      <c r="L66" s="93"/>
      <c r="M66" s="93"/>
      <c r="N66" s="93"/>
      <c r="O66" s="93"/>
      <c r="P66" s="93"/>
      <c r="Q66" s="93"/>
      <c r="R66" s="93"/>
      <c r="S66" s="93"/>
      <c r="T66"/>
      <c r="U66"/>
      <c r="V66"/>
      <c r="W66"/>
      <c r="X66"/>
      <c r="Y66"/>
    </row>
    <row r="67" spans="1:25" s="94" customFormat="1" x14ac:dyDescent="0.3">
      <c r="A67" s="55"/>
      <c r="B67" s="55"/>
      <c r="C67" s="93"/>
      <c r="D67" s="93"/>
      <c r="E67" s="93"/>
      <c r="F67" s="93"/>
      <c r="G67" s="93"/>
      <c r="H67" s="93"/>
      <c r="I67" s="93"/>
      <c r="J67" s="93"/>
      <c r="K67" s="93"/>
      <c r="L67" s="93"/>
      <c r="M67" s="93"/>
      <c r="N67" s="93"/>
      <c r="O67" s="93"/>
      <c r="P67" s="93"/>
      <c r="Q67" s="93"/>
      <c r="R67" s="93"/>
      <c r="S67" s="93"/>
      <c r="T67"/>
      <c r="U67"/>
      <c r="V67"/>
      <c r="W67"/>
      <c r="X67"/>
      <c r="Y67"/>
    </row>
    <row r="68" spans="1:25" s="94" customFormat="1" ht="18" x14ac:dyDescent="0.35">
      <c r="A68" s="97"/>
      <c r="B68" s="97"/>
      <c r="C68" s="93"/>
      <c r="D68" s="93"/>
      <c r="E68" s="93"/>
      <c r="F68" s="93"/>
      <c r="G68" s="93"/>
      <c r="H68" s="93"/>
      <c r="I68" s="93"/>
      <c r="J68" s="93"/>
      <c r="K68" s="93"/>
      <c r="L68" s="93"/>
      <c r="M68" s="93"/>
      <c r="N68" s="93"/>
      <c r="O68" s="93"/>
      <c r="P68" s="93"/>
      <c r="Q68" s="93"/>
      <c r="R68" s="93"/>
      <c r="S68" s="93"/>
      <c r="T68"/>
      <c r="U68"/>
      <c r="V68"/>
      <c r="W68"/>
      <c r="X68"/>
      <c r="Y68"/>
    </row>
    <row r="69" spans="1:25" s="94" customFormat="1" ht="18" x14ac:dyDescent="0.35">
      <c r="A69" s="97"/>
      <c r="B69" s="97"/>
      <c r="C69" s="93"/>
      <c r="D69" s="93"/>
      <c r="E69" s="93"/>
      <c r="F69" s="93"/>
      <c r="G69" s="93"/>
      <c r="H69" s="93"/>
      <c r="I69" s="93"/>
      <c r="J69" s="93"/>
      <c r="K69" s="93"/>
      <c r="L69" s="93"/>
      <c r="M69" s="93"/>
      <c r="N69" s="93"/>
      <c r="O69" s="93"/>
      <c r="P69" s="93"/>
      <c r="Q69" s="93"/>
      <c r="R69" s="93"/>
      <c r="S69" s="93"/>
      <c r="T69"/>
      <c r="U69"/>
      <c r="V69"/>
      <c r="W69"/>
      <c r="X69"/>
      <c r="Y69"/>
    </row>
    <row r="70" spans="1:25" s="94" customFormat="1" ht="18" x14ac:dyDescent="0.35">
      <c r="A70" s="97"/>
      <c r="B70" s="97"/>
      <c r="C70" s="93"/>
      <c r="D70" s="93"/>
      <c r="E70" s="93"/>
      <c r="F70" s="93"/>
      <c r="G70" s="93"/>
      <c r="H70" s="93"/>
      <c r="I70" s="93"/>
      <c r="J70" s="93"/>
      <c r="K70" s="93"/>
      <c r="L70" s="93"/>
      <c r="M70" s="93"/>
      <c r="N70" s="93"/>
      <c r="O70" s="93"/>
      <c r="P70" s="93"/>
      <c r="Q70" s="93"/>
      <c r="R70" s="93"/>
      <c r="S70" s="93"/>
      <c r="T70"/>
      <c r="U70"/>
      <c r="V70"/>
      <c r="W70"/>
      <c r="X70"/>
      <c r="Y70"/>
    </row>
    <row r="71" spans="1:25" s="94" customFormat="1" ht="18" x14ac:dyDescent="0.35">
      <c r="A71" s="97"/>
      <c r="B71" s="97"/>
      <c r="C71" s="93"/>
      <c r="D71" s="93"/>
      <c r="E71" s="93"/>
      <c r="F71" s="93"/>
      <c r="G71" s="93"/>
      <c r="H71" s="93"/>
      <c r="I71" s="93"/>
      <c r="J71" s="93"/>
      <c r="K71" s="93"/>
      <c r="L71" s="93"/>
      <c r="M71" s="93"/>
      <c r="N71" s="93"/>
      <c r="O71" s="93"/>
      <c r="P71" s="93"/>
      <c r="Q71" s="93"/>
      <c r="R71" s="93"/>
      <c r="S71" s="93"/>
      <c r="T71"/>
      <c r="U71"/>
      <c r="V71"/>
      <c r="W71"/>
      <c r="X71"/>
      <c r="Y71"/>
    </row>
    <row r="72" spans="1:25" s="94" customFormat="1" ht="18" x14ac:dyDescent="0.35">
      <c r="A72" s="97"/>
      <c r="B72" s="97"/>
      <c r="C72" s="93"/>
      <c r="D72" s="93"/>
      <c r="E72" s="93"/>
      <c r="F72" s="93"/>
      <c r="G72" s="93"/>
      <c r="H72" s="93"/>
      <c r="I72" s="93"/>
      <c r="J72" s="93"/>
      <c r="K72" s="93"/>
      <c r="L72" s="93"/>
      <c r="M72" s="93"/>
      <c r="N72" s="93"/>
      <c r="O72" s="93"/>
      <c r="P72" s="93"/>
      <c r="Q72" s="93"/>
      <c r="R72" s="93"/>
      <c r="S72" s="93"/>
      <c r="T72"/>
      <c r="U72"/>
      <c r="V72"/>
      <c r="W72"/>
      <c r="X72"/>
      <c r="Y72"/>
    </row>
    <row r="73" spans="1:25" s="94" customFormat="1" ht="18" x14ac:dyDescent="0.35">
      <c r="A73" s="97"/>
      <c r="B73" s="97"/>
      <c r="C73" s="93"/>
      <c r="D73" s="93"/>
      <c r="E73" s="93"/>
      <c r="F73" s="93"/>
      <c r="G73" s="93"/>
      <c r="H73" s="93"/>
      <c r="I73" s="93"/>
      <c r="J73" s="93"/>
      <c r="K73" s="93"/>
      <c r="L73" s="93"/>
      <c r="M73" s="93"/>
      <c r="N73" s="93"/>
      <c r="O73" s="93"/>
      <c r="P73" s="93"/>
      <c r="Q73" s="93"/>
      <c r="R73" s="93"/>
      <c r="S73" s="93"/>
      <c r="T73"/>
      <c r="U73"/>
      <c r="V73"/>
      <c r="W73"/>
      <c r="X73"/>
      <c r="Y73"/>
    </row>
    <row r="74" spans="1:25" s="94" customFormat="1" ht="18" x14ac:dyDescent="0.35">
      <c r="A74" s="97"/>
      <c r="B74" s="97"/>
      <c r="C74" s="93"/>
      <c r="D74" s="93"/>
      <c r="E74" s="93"/>
      <c r="F74" s="93"/>
      <c r="G74" s="93"/>
      <c r="H74" s="93"/>
      <c r="I74" s="93"/>
      <c r="J74" s="93"/>
      <c r="K74" s="93"/>
      <c r="L74" s="93"/>
      <c r="M74" s="93"/>
      <c r="N74" s="93"/>
      <c r="O74" s="93"/>
      <c r="P74" s="93"/>
      <c r="Q74" s="93"/>
      <c r="R74" s="93"/>
      <c r="S74" s="93"/>
      <c r="T74"/>
      <c r="U74"/>
      <c r="V74"/>
      <c r="W74"/>
      <c r="X74"/>
      <c r="Y74"/>
    </row>
    <row r="75" spans="1:25" s="94" customFormat="1" ht="18" x14ac:dyDescent="0.35">
      <c r="A75" s="97"/>
      <c r="B75" s="97"/>
      <c r="C75" s="93"/>
      <c r="D75" s="93"/>
      <c r="E75" s="93"/>
      <c r="F75" s="93"/>
      <c r="G75" s="93"/>
      <c r="H75" s="93"/>
      <c r="I75" s="93"/>
      <c r="J75" s="93"/>
      <c r="K75" s="93"/>
      <c r="L75" s="93"/>
      <c r="M75" s="93"/>
      <c r="N75" s="93"/>
      <c r="O75" s="93"/>
      <c r="P75" s="93"/>
      <c r="Q75" s="93"/>
      <c r="R75" s="93"/>
      <c r="S75" s="93"/>
      <c r="T75"/>
      <c r="U75"/>
      <c r="V75"/>
      <c r="W75"/>
      <c r="X75"/>
      <c r="Y75"/>
    </row>
    <row r="76" spans="1:25" s="94" customFormat="1" ht="18" x14ac:dyDescent="0.35">
      <c r="A76" s="97"/>
      <c r="B76" s="97"/>
      <c r="C76" s="93"/>
      <c r="D76" s="93"/>
      <c r="E76" s="93"/>
      <c r="F76" s="93"/>
      <c r="G76" s="93"/>
      <c r="H76" s="93"/>
      <c r="I76" s="93"/>
      <c r="J76" s="93"/>
      <c r="K76" s="93"/>
      <c r="L76" s="93"/>
      <c r="M76" s="93"/>
      <c r="N76" s="93"/>
      <c r="O76" s="93"/>
      <c r="P76" s="93"/>
      <c r="Q76" s="93"/>
      <c r="R76" s="93"/>
      <c r="S76" s="93"/>
      <c r="T76"/>
      <c r="U76"/>
      <c r="V76"/>
      <c r="W76"/>
      <c r="X76"/>
      <c r="Y76"/>
    </row>
    <row r="77" spans="1:25" ht="18" x14ac:dyDescent="0.35">
      <c r="A77" s="102"/>
      <c r="B77" s="102" t="s">
        <v>95</v>
      </c>
      <c r="C77" s="103"/>
      <c r="D77" s="103"/>
      <c r="E77" s="103"/>
      <c r="F77" s="103"/>
      <c r="G77" s="103"/>
      <c r="H77" s="103"/>
      <c r="I77" s="103"/>
      <c r="J77" s="103"/>
      <c r="K77" s="103"/>
      <c r="L77" s="103"/>
      <c r="M77" s="103"/>
      <c r="N77" s="103"/>
      <c r="O77" s="103"/>
      <c r="P77" s="103"/>
      <c r="Q77" s="103"/>
      <c r="R77" s="103"/>
      <c r="S77" s="103"/>
    </row>
    <row r="78" spans="1:25" s="94" customFormat="1" x14ac:dyDescent="0.3">
      <c r="A78" s="93"/>
      <c r="B78" s="93" t="s">
        <v>100</v>
      </c>
      <c r="C78" s="93"/>
      <c r="D78" s="93"/>
      <c r="E78" s="93"/>
      <c r="F78" s="93"/>
      <c r="G78" s="93"/>
      <c r="H78" s="93"/>
      <c r="I78" s="93"/>
      <c r="J78" s="93"/>
      <c r="K78" s="93"/>
      <c r="L78" s="93"/>
      <c r="M78" s="93"/>
      <c r="N78" s="93"/>
      <c r="O78" s="93"/>
      <c r="P78" s="93"/>
      <c r="Q78" s="93"/>
      <c r="R78" s="93"/>
      <c r="S78" s="93"/>
      <c r="T78"/>
      <c r="U78"/>
      <c r="V78"/>
      <c r="W78"/>
      <c r="X78"/>
      <c r="Y78"/>
    </row>
    <row r="79" spans="1:25" s="94" customFormat="1" x14ac:dyDescent="0.3">
      <c r="A79" s="93"/>
      <c r="B79" s="93" t="s">
        <v>101</v>
      </c>
      <c r="C79" s="93"/>
      <c r="D79" s="93"/>
      <c r="E79" s="93"/>
      <c r="F79" s="93"/>
      <c r="G79" s="93"/>
      <c r="H79" s="93"/>
      <c r="I79" s="93"/>
      <c r="J79" s="93"/>
      <c r="K79" s="93"/>
      <c r="L79" s="93"/>
      <c r="M79" s="93"/>
      <c r="N79" s="93"/>
      <c r="O79" s="93"/>
      <c r="P79" s="93"/>
      <c r="Q79" s="93"/>
      <c r="R79" s="93"/>
      <c r="S79" s="93"/>
      <c r="T79"/>
      <c r="U79"/>
      <c r="V79"/>
      <c r="W79"/>
      <c r="X79"/>
      <c r="Y79"/>
    </row>
    <row r="80" spans="1:25" s="94" customFormat="1" x14ac:dyDescent="0.3">
      <c r="A80" s="93"/>
      <c r="B80" s="93"/>
      <c r="C80" s="93"/>
      <c r="D80" s="93"/>
      <c r="E80" s="93"/>
      <c r="F80" s="93"/>
      <c r="G80" s="93"/>
      <c r="H80" s="93"/>
      <c r="I80" s="93"/>
      <c r="J80" s="93"/>
      <c r="K80" s="93"/>
      <c r="L80" s="93"/>
      <c r="M80" s="93"/>
      <c r="N80" s="93"/>
      <c r="O80" s="93"/>
      <c r="P80" s="93"/>
      <c r="Q80" s="93"/>
      <c r="R80" s="93"/>
      <c r="S80" s="93"/>
      <c r="T80"/>
      <c r="U80"/>
      <c r="V80"/>
      <c r="W80"/>
      <c r="X80"/>
      <c r="Y80"/>
    </row>
    <row r="81" spans="1:25" s="94" customFormat="1" x14ac:dyDescent="0.3">
      <c r="A81" s="93"/>
      <c r="B81" s="93"/>
      <c r="C81" s="93"/>
      <c r="D81" s="93"/>
      <c r="E81" s="93"/>
      <c r="F81" s="93"/>
      <c r="G81" s="93"/>
      <c r="H81" s="93"/>
      <c r="I81" s="93"/>
      <c r="J81" s="93"/>
      <c r="K81" s="93"/>
      <c r="L81" s="93"/>
      <c r="M81" s="93"/>
      <c r="N81" s="93"/>
      <c r="O81" s="93"/>
      <c r="P81" s="93"/>
      <c r="Q81" s="93"/>
      <c r="R81" s="93"/>
      <c r="S81" s="93"/>
      <c r="T81"/>
      <c r="U81"/>
      <c r="V81"/>
      <c r="W81"/>
      <c r="X81"/>
      <c r="Y81"/>
    </row>
    <row r="82" spans="1:25" s="94" customFormat="1" x14ac:dyDescent="0.3">
      <c r="A82" s="93"/>
      <c r="B82" s="93"/>
      <c r="C82" s="93"/>
      <c r="D82" s="93"/>
      <c r="E82" s="93"/>
      <c r="F82" s="93"/>
      <c r="G82" s="93"/>
      <c r="H82" s="93"/>
      <c r="I82" s="93"/>
      <c r="J82" s="93"/>
      <c r="K82" s="93"/>
      <c r="L82" s="93"/>
      <c r="M82" s="93"/>
      <c r="N82" s="93"/>
      <c r="O82" s="93"/>
      <c r="P82" s="93"/>
      <c r="Q82" s="93"/>
      <c r="R82" s="93"/>
      <c r="S82" s="93"/>
      <c r="T82"/>
      <c r="U82"/>
      <c r="V82"/>
      <c r="W82"/>
      <c r="X82"/>
      <c r="Y82"/>
    </row>
    <row r="83" spans="1:25" s="94" customFormat="1" x14ac:dyDescent="0.3">
      <c r="A83" s="93"/>
      <c r="B83" s="93"/>
      <c r="C83" s="93"/>
      <c r="D83" s="93"/>
      <c r="E83" s="93"/>
      <c r="F83" s="93"/>
      <c r="G83" s="93"/>
      <c r="H83" s="93"/>
      <c r="I83" s="93"/>
      <c r="J83" s="93"/>
      <c r="K83" s="93"/>
      <c r="L83" s="93"/>
      <c r="M83" s="93"/>
      <c r="N83" s="93"/>
      <c r="O83" s="93"/>
      <c r="P83" s="93"/>
      <c r="Q83" s="93"/>
      <c r="R83" s="93"/>
      <c r="S83" s="93"/>
      <c r="T83"/>
      <c r="U83"/>
      <c r="V83"/>
      <c r="W83"/>
      <c r="X83"/>
      <c r="Y83"/>
    </row>
    <row r="84" spans="1:25" s="94" customFormat="1" x14ac:dyDescent="0.3">
      <c r="A84" s="93"/>
      <c r="B84" s="93"/>
      <c r="C84" s="93"/>
      <c r="D84" s="93"/>
      <c r="E84" s="93"/>
      <c r="F84" s="93"/>
      <c r="G84" s="93"/>
      <c r="H84" s="93"/>
      <c r="I84" s="93"/>
      <c r="J84" s="93"/>
      <c r="K84" s="93"/>
      <c r="L84" s="93"/>
      <c r="M84" s="93"/>
      <c r="N84" s="93"/>
      <c r="O84" s="93"/>
      <c r="P84" s="93"/>
      <c r="Q84" s="93"/>
      <c r="R84" s="93"/>
      <c r="S84" s="93"/>
      <c r="T84"/>
      <c r="U84"/>
      <c r="V84"/>
      <c r="W84"/>
      <c r="X84"/>
      <c r="Y84"/>
    </row>
    <row r="85" spans="1:25" s="94" customFormat="1" x14ac:dyDescent="0.3">
      <c r="A85" s="93"/>
      <c r="B85" s="93"/>
      <c r="C85" s="93"/>
      <c r="D85" s="93"/>
      <c r="E85" s="93"/>
      <c r="F85" s="93"/>
      <c r="G85" s="93"/>
      <c r="H85" s="93"/>
      <c r="I85" s="93"/>
      <c r="J85" s="93"/>
      <c r="K85" s="93"/>
      <c r="L85" s="93"/>
      <c r="M85" s="93"/>
      <c r="N85" s="93"/>
      <c r="O85" s="93"/>
      <c r="P85" s="93"/>
      <c r="Q85" s="93"/>
      <c r="R85" s="93"/>
      <c r="S85" s="93"/>
      <c r="T85"/>
      <c r="U85"/>
      <c r="V85"/>
      <c r="W85"/>
      <c r="X85"/>
      <c r="Y85"/>
    </row>
    <row r="86" spans="1:25" s="94" customFormat="1" x14ac:dyDescent="0.3">
      <c r="A86" s="93"/>
      <c r="B86" s="93"/>
      <c r="C86" s="93"/>
      <c r="D86" s="93"/>
      <c r="E86" s="93"/>
      <c r="F86" s="93"/>
      <c r="G86" s="93"/>
      <c r="H86" s="93"/>
      <c r="I86" s="93"/>
      <c r="J86" s="93"/>
      <c r="K86" s="93"/>
      <c r="L86" s="93"/>
      <c r="M86" s="93"/>
      <c r="N86" s="93"/>
      <c r="O86" s="93"/>
      <c r="P86" s="93"/>
      <c r="Q86" s="93"/>
      <c r="R86" s="93"/>
      <c r="S86" s="93"/>
      <c r="T86"/>
      <c r="U86"/>
      <c r="V86"/>
      <c r="W86"/>
      <c r="X86"/>
      <c r="Y86"/>
    </row>
    <row r="87" spans="1:25" s="94" customFormat="1" x14ac:dyDescent="0.3">
      <c r="A87" s="93"/>
      <c r="B87" s="93"/>
      <c r="C87" s="93"/>
      <c r="D87" s="93"/>
      <c r="E87" s="93"/>
      <c r="F87" s="93"/>
      <c r="G87" s="93"/>
      <c r="H87" s="93"/>
      <c r="I87" s="93"/>
      <c r="J87" s="93"/>
      <c r="K87" s="93"/>
      <c r="L87" s="93"/>
      <c r="M87" s="93"/>
      <c r="N87" s="93"/>
      <c r="O87" s="93"/>
      <c r="P87" s="93"/>
      <c r="Q87" s="93"/>
      <c r="R87" s="93"/>
      <c r="S87" s="93"/>
      <c r="T87"/>
      <c r="U87"/>
      <c r="V87"/>
      <c r="W87"/>
      <c r="X87"/>
      <c r="Y87"/>
    </row>
    <row r="88" spans="1:25" s="94" customFormat="1" x14ac:dyDescent="0.3">
      <c r="A88" s="93"/>
      <c r="B88" s="93"/>
      <c r="C88" s="93"/>
      <c r="D88" s="93"/>
      <c r="E88" s="93"/>
      <c r="F88" s="93"/>
      <c r="G88" s="93"/>
      <c r="H88" s="93"/>
      <c r="I88" s="93"/>
      <c r="J88" s="93"/>
      <c r="K88" s="93"/>
      <c r="L88" s="93"/>
      <c r="M88" s="93"/>
      <c r="N88" s="93"/>
      <c r="O88" s="93"/>
      <c r="P88" s="93"/>
      <c r="Q88" s="93"/>
      <c r="R88" s="93"/>
      <c r="S88" s="93"/>
      <c r="T88"/>
      <c r="U88"/>
      <c r="V88"/>
      <c r="W88"/>
      <c r="X88"/>
      <c r="Y88"/>
    </row>
    <row r="89" spans="1:25" s="94" customFormat="1" x14ac:dyDescent="0.3">
      <c r="A89" s="93"/>
      <c r="B89" s="93"/>
      <c r="C89" s="93"/>
      <c r="D89" s="93"/>
      <c r="E89" s="93"/>
      <c r="F89" s="93"/>
      <c r="G89" s="93"/>
      <c r="H89" s="93"/>
      <c r="I89" s="93"/>
      <c r="J89" s="93"/>
      <c r="K89" s="93"/>
      <c r="L89" s="93"/>
      <c r="M89" s="93"/>
      <c r="N89" s="93"/>
      <c r="O89" s="93"/>
      <c r="P89" s="93"/>
      <c r="Q89" s="93"/>
      <c r="R89" s="93"/>
      <c r="S89" s="93"/>
      <c r="T89"/>
      <c r="U89"/>
      <c r="V89"/>
      <c r="W89"/>
      <c r="X89"/>
      <c r="Y89"/>
    </row>
    <row r="90" spans="1:25" s="94" customFormat="1" x14ac:dyDescent="0.3">
      <c r="A90" s="93"/>
      <c r="B90" s="93"/>
      <c r="C90" s="93"/>
      <c r="D90" s="93"/>
      <c r="E90" s="93"/>
      <c r="F90" s="93"/>
      <c r="G90" s="93"/>
      <c r="H90" s="93"/>
      <c r="I90" s="93"/>
      <c r="J90" s="93"/>
      <c r="K90" s="93"/>
      <c r="L90" s="93"/>
      <c r="M90" s="93"/>
      <c r="N90" s="93"/>
      <c r="O90" s="93"/>
      <c r="P90" s="93"/>
      <c r="Q90" s="93"/>
      <c r="R90" s="93"/>
      <c r="S90" s="93"/>
      <c r="T90"/>
      <c r="U90"/>
      <c r="V90"/>
      <c r="W90"/>
      <c r="X90"/>
      <c r="Y90"/>
    </row>
    <row r="91" spans="1:25" s="94" customFormat="1" x14ac:dyDescent="0.3">
      <c r="A91" s="93"/>
      <c r="B91" s="93"/>
      <c r="C91" s="93"/>
      <c r="D91" s="93"/>
      <c r="E91" s="93"/>
      <c r="F91" s="93"/>
      <c r="G91" s="93"/>
      <c r="H91" s="93"/>
      <c r="I91" s="93"/>
      <c r="J91" s="93"/>
      <c r="K91" s="93"/>
      <c r="L91" s="93"/>
      <c r="M91" s="93"/>
      <c r="N91" s="93"/>
      <c r="O91" s="93"/>
      <c r="P91" s="93"/>
      <c r="Q91" s="93"/>
      <c r="R91" s="93"/>
      <c r="S91" s="93"/>
      <c r="T91"/>
      <c r="U91"/>
      <c r="V91"/>
      <c r="W91"/>
      <c r="X91"/>
      <c r="Y91"/>
    </row>
    <row r="92" spans="1:25" s="94" customFormat="1" x14ac:dyDescent="0.3">
      <c r="A92" s="93"/>
      <c r="B92" s="93"/>
      <c r="C92" s="93"/>
      <c r="D92" s="93"/>
      <c r="E92" s="93"/>
      <c r="F92" s="93"/>
      <c r="G92" s="93"/>
      <c r="H92" s="93"/>
      <c r="I92" s="93"/>
      <c r="J92" s="93"/>
      <c r="K92" s="93"/>
      <c r="L92" s="93"/>
      <c r="M92" s="93"/>
      <c r="N92" s="93"/>
      <c r="O92" s="93"/>
      <c r="P92" s="93"/>
      <c r="Q92" s="93"/>
      <c r="R92" s="93"/>
      <c r="S92" s="93"/>
      <c r="T92"/>
      <c r="U92"/>
      <c r="V92"/>
      <c r="W92"/>
      <c r="X92"/>
      <c r="Y92"/>
    </row>
    <row r="93" spans="1:25" s="94" customFormat="1" x14ac:dyDescent="0.3">
      <c r="A93" s="93"/>
      <c r="B93" s="93"/>
      <c r="C93" s="93"/>
      <c r="D93" s="93"/>
      <c r="E93" s="93"/>
      <c r="F93" s="93"/>
      <c r="G93" s="93"/>
      <c r="H93" s="93"/>
      <c r="I93" s="93"/>
      <c r="J93" s="93"/>
      <c r="K93" s="93"/>
      <c r="L93" s="93"/>
      <c r="M93" s="93"/>
      <c r="N93" s="93"/>
      <c r="O93" s="93"/>
      <c r="P93" s="93"/>
      <c r="Q93" s="93"/>
      <c r="R93" s="93"/>
      <c r="S93" s="93"/>
      <c r="T93"/>
      <c r="U93"/>
      <c r="V93"/>
      <c r="W93"/>
      <c r="X93"/>
      <c r="Y93"/>
    </row>
    <row r="94" spans="1:25" s="94" customFormat="1" x14ac:dyDescent="0.3">
      <c r="A94" s="93"/>
      <c r="B94" s="93"/>
      <c r="C94" s="93"/>
      <c r="D94" s="93"/>
      <c r="E94" s="93"/>
      <c r="F94" s="93"/>
      <c r="G94" s="93"/>
      <c r="H94" s="93"/>
      <c r="I94" s="93"/>
      <c r="J94" s="93"/>
      <c r="K94" s="93"/>
      <c r="L94" s="93"/>
      <c r="M94" s="93"/>
      <c r="N94" s="93"/>
      <c r="O94" s="93"/>
      <c r="P94" s="93"/>
      <c r="Q94" s="93"/>
      <c r="R94" s="93"/>
      <c r="S94" s="93"/>
      <c r="T94"/>
      <c r="U94"/>
      <c r="V94"/>
      <c r="W94"/>
      <c r="X94"/>
      <c r="Y94"/>
    </row>
    <row r="95" spans="1:25" s="94" customFormat="1" x14ac:dyDescent="0.3">
      <c r="A95" s="93"/>
      <c r="B95" s="93"/>
      <c r="C95" s="93"/>
      <c r="D95" s="93"/>
      <c r="E95" s="93"/>
      <c r="F95" s="93"/>
      <c r="G95" s="93"/>
      <c r="H95" s="93"/>
      <c r="I95" s="93"/>
      <c r="J95" s="93"/>
      <c r="K95" s="93"/>
      <c r="L95" s="93"/>
      <c r="M95" s="93"/>
      <c r="N95" s="93"/>
      <c r="O95" s="93"/>
      <c r="P95" s="93"/>
      <c r="Q95" s="93"/>
      <c r="R95" s="93"/>
      <c r="S95" s="93"/>
      <c r="T95"/>
      <c r="U95"/>
      <c r="V95"/>
      <c r="W95"/>
      <c r="X95"/>
      <c r="Y95"/>
    </row>
    <row r="96" spans="1:25" s="94" customFormat="1" x14ac:dyDescent="0.3">
      <c r="A96" s="93"/>
      <c r="B96" s="93"/>
      <c r="C96" s="93"/>
      <c r="D96" s="93"/>
      <c r="E96" s="93"/>
      <c r="F96" s="93"/>
      <c r="G96" s="93"/>
      <c r="H96" s="93"/>
      <c r="I96" s="93"/>
      <c r="J96" s="93"/>
      <c r="K96" s="93"/>
      <c r="L96" s="93"/>
      <c r="M96" s="93"/>
      <c r="N96" s="93"/>
      <c r="O96" s="93"/>
      <c r="P96" s="93"/>
      <c r="Q96" s="93"/>
      <c r="R96" s="93"/>
      <c r="S96" s="93"/>
      <c r="T96"/>
      <c r="U96"/>
      <c r="V96"/>
      <c r="W96"/>
      <c r="X96"/>
      <c r="Y96"/>
    </row>
    <row r="97" spans="1:25" ht="18" x14ac:dyDescent="0.35">
      <c r="A97" s="102"/>
      <c r="B97" s="102" t="s">
        <v>96</v>
      </c>
      <c r="C97" s="103"/>
      <c r="D97" s="103"/>
      <c r="E97" s="103"/>
      <c r="F97" s="103"/>
      <c r="G97" s="103"/>
      <c r="H97" s="103"/>
      <c r="I97" s="103"/>
      <c r="J97" s="103"/>
      <c r="K97" s="103"/>
      <c r="L97" s="103"/>
      <c r="M97" s="103"/>
      <c r="N97" s="103"/>
      <c r="O97" s="103"/>
      <c r="P97" s="103"/>
      <c r="Q97" s="103"/>
      <c r="R97" s="103"/>
      <c r="S97" s="103"/>
    </row>
    <row r="98" spans="1:25" s="94" customFormat="1" ht="35.4" customHeight="1" x14ac:dyDescent="0.3">
      <c r="A98" s="104"/>
      <c r="B98" s="105">
        <v>1</v>
      </c>
      <c r="C98" s="117" t="s">
        <v>102</v>
      </c>
      <c r="D98" s="117"/>
      <c r="E98" s="117"/>
      <c r="F98" s="117"/>
      <c r="G98" s="117"/>
      <c r="H98" s="117"/>
      <c r="I98" s="117"/>
      <c r="J98" s="117"/>
      <c r="K98" s="117"/>
      <c r="L98" s="117"/>
      <c r="M98" s="117"/>
      <c r="N98" s="117"/>
      <c r="O98" s="117"/>
      <c r="P98" s="117"/>
      <c r="Q98" s="117"/>
      <c r="R98" s="117"/>
      <c r="S98" s="117"/>
      <c r="T98"/>
      <c r="U98"/>
      <c r="V98"/>
      <c r="W98"/>
      <c r="X98"/>
      <c r="Y98"/>
    </row>
    <row r="99" spans="1:25" s="94" customFormat="1" ht="36" customHeight="1" x14ac:dyDescent="0.3">
      <c r="A99" s="104"/>
      <c r="B99" s="106">
        <v>2</v>
      </c>
      <c r="C99" s="118" t="s">
        <v>103</v>
      </c>
      <c r="D99" s="118"/>
      <c r="E99" s="118"/>
      <c r="F99" s="118"/>
      <c r="G99" s="118"/>
      <c r="H99" s="118"/>
      <c r="I99" s="118"/>
      <c r="J99" s="118"/>
      <c r="K99" s="118"/>
      <c r="L99" s="118"/>
      <c r="M99" s="118"/>
      <c r="N99" s="118"/>
      <c r="O99" s="118"/>
      <c r="P99" s="118"/>
      <c r="Q99" s="118"/>
      <c r="R99" s="118"/>
      <c r="S99" s="118"/>
      <c r="T99"/>
      <c r="U99"/>
      <c r="V99"/>
      <c r="W99"/>
      <c r="X99"/>
      <c r="Y99"/>
    </row>
    <row r="100" spans="1:25" s="94" customFormat="1" ht="18" x14ac:dyDescent="0.3">
      <c r="A100" s="104"/>
      <c r="B100" s="105">
        <v>3</v>
      </c>
      <c r="C100" s="119" t="s">
        <v>109</v>
      </c>
      <c r="D100" s="119"/>
      <c r="E100" s="119"/>
      <c r="F100" s="119"/>
      <c r="G100" s="119"/>
      <c r="H100" s="119"/>
      <c r="I100" s="119"/>
      <c r="J100" s="119"/>
      <c r="K100" s="119"/>
      <c r="L100" s="119"/>
      <c r="M100" s="119"/>
      <c r="N100" s="119"/>
      <c r="O100" s="119"/>
      <c r="P100" s="119"/>
      <c r="Q100" s="119"/>
      <c r="R100" s="119"/>
      <c r="S100" s="119"/>
      <c r="T100"/>
      <c r="U100"/>
      <c r="V100"/>
      <c r="W100"/>
      <c r="X100"/>
      <c r="Y100"/>
    </row>
    <row r="101" spans="1:25" s="94" customFormat="1" ht="18" x14ac:dyDescent="0.3">
      <c r="A101" s="104"/>
      <c r="B101" s="106">
        <v>4</v>
      </c>
      <c r="C101" s="107" t="s">
        <v>108</v>
      </c>
      <c r="D101" s="104"/>
      <c r="E101" s="104"/>
      <c r="F101" s="104"/>
      <c r="G101" s="104"/>
      <c r="H101" s="104"/>
      <c r="I101" s="104"/>
      <c r="J101" s="104"/>
      <c r="K101" s="104"/>
      <c r="L101" s="104"/>
      <c r="M101" s="104"/>
      <c r="N101" s="104"/>
      <c r="O101" s="104"/>
      <c r="P101" s="104"/>
      <c r="Q101" s="104"/>
      <c r="R101" s="104"/>
      <c r="S101" s="104"/>
      <c r="T101"/>
      <c r="U101"/>
      <c r="V101"/>
      <c r="W101"/>
      <c r="X101"/>
      <c r="Y101"/>
    </row>
    <row r="102" spans="1:25" s="94" customFormat="1" ht="18" x14ac:dyDescent="0.3">
      <c r="A102" s="104"/>
      <c r="B102" s="105">
        <v>5</v>
      </c>
      <c r="C102" s="93" t="s">
        <v>104</v>
      </c>
      <c r="D102" s="93"/>
      <c r="E102" s="93"/>
      <c r="F102" s="93"/>
      <c r="G102" s="93"/>
      <c r="H102" s="93"/>
      <c r="I102" s="93"/>
      <c r="J102" s="93"/>
      <c r="K102" s="93"/>
      <c r="L102" s="93"/>
      <c r="M102" s="93"/>
      <c r="N102" s="93"/>
      <c r="O102" s="93"/>
      <c r="P102" s="93"/>
      <c r="Q102" s="93"/>
      <c r="R102" s="93"/>
      <c r="S102" s="93"/>
      <c r="T102"/>
      <c r="U102"/>
      <c r="V102"/>
      <c r="W102"/>
      <c r="X102"/>
      <c r="Y102"/>
    </row>
    <row r="103" spans="1:25" s="94" customFormat="1" x14ac:dyDescent="0.3">
      <c r="A103" s="93"/>
      <c r="B103" s="93"/>
      <c r="C103" s="93"/>
      <c r="D103" s="93"/>
      <c r="E103" s="93"/>
      <c r="F103" s="93"/>
      <c r="G103" s="93"/>
      <c r="H103" s="93"/>
      <c r="I103" s="93"/>
      <c r="J103" s="93"/>
      <c r="K103" s="93"/>
      <c r="L103" s="93"/>
      <c r="M103" s="93"/>
      <c r="N103" s="93"/>
      <c r="O103" s="93"/>
      <c r="P103" s="93"/>
      <c r="Q103" s="93"/>
      <c r="R103" s="93"/>
      <c r="S103" s="93"/>
      <c r="T103"/>
      <c r="U103"/>
      <c r="V103"/>
      <c r="W103"/>
      <c r="X103"/>
      <c r="Y103"/>
    </row>
    <row r="104" spans="1:25" ht="18" x14ac:dyDescent="0.35">
      <c r="A104" s="102"/>
      <c r="B104" s="102" t="s">
        <v>97</v>
      </c>
      <c r="C104" s="103"/>
      <c r="D104" s="103"/>
      <c r="E104" s="103"/>
      <c r="F104" s="103"/>
      <c r="G104" s="103"/>
      <c r="H104" s="103"/>
      <c r="I104" s="103"/>
      <c r="J104" s="103"/>
      <c r="K104" s="103"/>
      <c r="L104" s="103"/>
      <c r="M104" s="103"/>
      <c r="N104" s="103"/>
      <c r="O104" s="103"/>
      <c r="P104" s="103"/>
      <c r="Q104" s="103"/>
      <c r="R104" s="103"/>
      <c r="S104" s="103"/>
    </row>
    <row r="105" spans="1:25" s="94" customFormat="1" ht="18" x14ac:dyDescent="0.35">
      <c r="A105" s="100"/>
      <c r="B105" s="100" t="s">
        <v>105</v>
      </c>
      <c r="C105" s="101"/>
      <c r="D105" s="101"/>
      <c r="E105" s="101"/>
      <c r="F105" s="101"/>
      <c r="G105" s="101"/>
      <c r="H105" s="101"/>
      <c r="I105" s="101"/>
      <c r="J105" s="101"/>
      <c r="K105" s="101"/>
      <c r="L105" s="101"/>
      <c r="M105" s="101"/>
      <c r="N105" s="101"/>
      <c r="O105" s="101"/>
      <c r="P105" s="101"/>
      <c r="Q105" s="101"/>
      <c r="R105" s="101"/>
      <c r="S105" s="101"/>
      <c r="T105"/>
      <c r="U105"/>
      <c r="V105"/>
      <c r="W105"/>
      <c r="X105"/>
      <c r="Y105"/>
    </row>
    <row r="106" spans="1:25" x14ac:dyDescent="0.3">
      <c r="A106" s="55"/>
      <c r="B106" s="55" t="s">
        <v>107</v>
      </c>
      <c r="C106" s="55"/>
      <c r="D106" s="55"/>
      <c r="E106" s="55"/>
      <c r="F106" s="55"/>
      <c r="G106" s="55"/>
      <c r="H106" s="55"/>
      <c r="I106" s="55"/>
      <c r="J106" s="55"/>
      <c r="K106" s="55"/>
      <c r="L106" s="55"/>
      <c r="M106" s="55"/>
      <c r="N106" s="55"/>
      <c r="O106" s="55"/>
      <c r="P106" s="55"/>
      <c r="Q106" s="55"/>
      <c r="R106" s="55"/>
      <c r="S106" s="55"/>
    </row>
    <row r="107" spans="1:25" x14ac:dyDescent="0.3">
      <c r="A107" s="55"/>
      <c r="B107" s="55"/>
      <c r="C107" s="55"/>
      <c r="D107" s="55"/>
      <c r="E107" s="55"/>
      <c r="F107" s="55"/>
      <c r="G107" s="55"/>
      <c r="H107" s="55"/>
      <c r="I107" s="55"/>
      <c r="J107" s="55"/>
      <c r="K107" s="55"/>
      <c r="L107" s="55"/>
      <c r="M107" s="55"/>
      <c r="N107" s="55"/>
      <c r="O107" s="55"/>
      <c r="P107" s="55"/>
      <c r="Q107" s="55"/>
      <c r="R107" s="55"/>
      <c r="S107" s="55"/>
    </row>
    <row r="108" spans="1:25" x14ac:dyDescent="0.3">
      <c r="A108" s="55"/>
      <c r="B108" s="55"/>
      <c r="C108" s="55"/>
      <c r="D108" s="55"/>
      <c r="E108" s="55"/>
      <c r="F108" s="55"/>
      <c r="G108" s="55"/>
      <c r="H108" s="55"/>
      <c r="I108" s="55"/>
      <c r="J108" s="55"/>
      <c r="K108" s="55"/>
      <c r="L108" s="55"/>
      <c r="M108" s="55"/>
      <c r="N108" s="55"/>
      <c r="O108" s="55"/>
      <c r="P108" s="55"/>
      <c r="Q108" s="55"/>
      <c r="R108" s="55"/>
      <c r="S108" s="55"/>
    </row>
    <row r="109" spans="1:25" x14ac:dyDescent="0.3">
      <c r="A109" s="55"/>
      <c r="B109" s="55"/>
      <c r="C109" s="55"/>
      <c r="D109" s="55"/>
      <c r="E109" s="55"/>
      <c r="F109" s="55"/>
      <c r="G109" s="55"/>
      <c r="H109" s="55"/>
      <c r="I109" s="55"/>
      <c r="J109" s="55"/>
      <c r="K109" s="55"/>
      <c r="L109" s="55"/>
      <c r="M109" s="55"/>
      <c r="N109" s="55"/>
      <c r="O109" s="55"/>
      <c r="P109" s="55"/>
      <c r="Q109" s="55"/>
      <c r="R109" s="55"/>
      <c r="S109" s="55"/>
    </row>
    <row r="110" spans="1:25" x14ac:dyDescent="0.3">
      <c r="A110" s="55"/>
      <c r="B110" s="55"/>
      <c r="C110" s="55"/>
      <c r="D110" s="55"/>
      <c r="E110" s="55"/>
      <c r="F110" s="55"/>
      <c r="G110" s="55"/>
      <c r="H110" s="55"/>
      <c r="I110" s="55"/>
      <c r="J110" s="55"/>
      <c r="K110" s="55"/>
      <c r="L110" s="55"/>
      <c r="M110" s="55"/>
      <c r="N110" s="55"/>
      <c r="O110" s="55"/>
      <c r="P110" s="55"/>
      <c r="Q110" s="55"/>
      <c r="R110" s="55"/>
      <c r="S110" s="55"/>
    </row>
    <row r="111" spans="1:25" x14ac:dyDescent="0.3">
      <c r="A111" s="55"/>
      <c r="B111" s="55"/>
      <c r="C111" s="55"/>
      <c r="D111" s="55"/>
      <c r="E111" s="55"/>
      <c r="F111" s="55"/>
      <c r="G111" s="55"/>
      <c r="H111" s="55"/>
      <c r="I111" s="55"/>
      <c r="J111" s="55"/>
      <c r="K111" s="55"/>
      <c r="L111" s="55"/>
      <c r="M111" s="55"/>
      <c r="N111" s="55"/>
      <c r="O111" s="55"/>
      <c r="P111" s="55"/>
      <c r="Q111" s="55"/>
      <c r="R111" s="55"/>
      <c r="S111" s="55"/>
    </row>
    <row r="112" spans="1:25" x14ac:dyDescent="0.3">
      <c r="A112" s="55"/>
      <c r="B112" s="55"/>
      <c r="C112" s="55"/>
      <c r="D112" s="55"/>
      <c r="E112" s="55"/>
      <c r="F112" s="55"/>
      <c r="G112" s="55"/>
      <c r="H112" s="55"/>
      <c r="I112" s="55"/>
      <c r="J112" s="55"/>
      <c r="K112" s="55"/>
      <c r="L112" s="55"/>
      <c r="M112" s="55"/>
      <c r="N112" s="55"/>
      <c r="O112" s="55"/>
      <c r="P112" s="55"/>
      <c r="Q112" s="55"/>
      <c r="R112" s="55"/>
      <c r="S112" s="55"/>
    </row>
    <row r="113" spans="1:19" x14ac:dyDescent="0.3">
      <c r="A113" s="55"/>
      <c r="B113" s="55"/>
      <c r="C113" s="55"/>
      <c r="D113" s="55"/>
      <c r="E113" s="55"/>
      <c r="F113" s="55"/>
      <c r="G113" s="55"/>
      <c r="H113" s="55"/>
      <c r="I113" s="55"/>
      <c r="J113" s="55"/>
      <c r="K113" s="55"/>
      <c r="L113" s="55"/>
      <c r="M113" s="55"/>
      <c r="N113" s="55"/>
      <c r="O113" s="55"/>
      <c r="P113" s="55"/>
      <c r="Q113" s="55"/>
      <c r="R113" s="55"/>
      <c r="S113" s="55"/>
    </row>
    <row r="114" spans="1:19" x14ac:dyDescent="0.3">
      <c r="A114" s="55"/>
      <c r="B114" s="55"/>
      <c r="C114" s="55"/>
      <c r="D114" s="55"/>
      <c r="E114" s="55"/>
      <c r="F114" s="55"/>
      <c r="G114" s="55"/>
      <c r="H114" s="55"/>
      <c r="I114" s="55"/>
      <c r="J114" s="55"/>
      <c r="K114" s="55"/>
      <c r="L114" s="55"/>
      <c r="M114" s="55"/>
      <c r="N114" s="55"/>
      <c r="O114" s="55"/>
      <c r="P114" s="55"/>
      <c r="Q114" s="55"/>
      <c r="R114" s="55"/>
      <c r="S114" s="55"/>
    </row>
    <row r="115" spans="1:19" x14ac:dyDescent="0.3">
      <c r="A115" s="55"/>
      <c r="B115" s="55"/>
      <c r="C115" s="55"/>
      <c r="D115" s="55"/>
      <c r="E115" s="55"/>
      <c r="F115" s="55"/>
      <c r="G115" s="55"/>
      <c r="H115" s="55"/>
      <c r="I115" s="55"/>
      <c r="J115" s="55"/>
      <c r="K115" s="55"/>
      <c r="L115" s="55"/>
      <c r="M115" s="55"/>
      <c r="N115" s="55"/>
      <c r="O115" s="55"/>
      <c r="P115" s="55"/>
      <c r="Q115" s="55"/>
      <c r="R115" s="55"/>
      <c r="S115" s="55"/>
    </row>
    <row r="116" spans="1:19" x14ac:dyDescent="0.3">
      <c r="A116" s="55"/>
      <c r="B116" s="55"/>
      <c r="C116" s="55"/>
      <c r="D116" s="55"/>
      <c r="E116" s="55"/>
      <c r="F116" s="55"/>
      <c r="G116" s="55"/>
      <c r="H116" s="55"/>
      <c r="I116" s="55"/>
      <c r="J116" s="55"/>
      <c r="K116" s="55"/>
      <c r="L116" s="55"/>
      <c r="M116" s="55"/>
      <c r="N116" s="55"/>
      <c r="O116" s="55"/>
      <c r="P116" s="55"/>
      <c r="Q116" s="55"/>
      <c r="R116" s="55"/>
      <c r="S116" s="55"/>
    </row>
    <row r="117" spans="1:19" x14ac:dyDescent="0.3">
      <c r="A117" s="55"/>
      <c r="B117" s="55"/>
      <c r="C117" s="55"/>
      <c r="D117" s="55"/>
      <c r="E117" s="55"/>
      <c r="F117" s="55"/>
      <c r="G117" s="55"/>
      <c r="H117" s="55"/>
      <c r="I117" s="55"/>
      <c r="J117" s="55"/>
      <c r="K117" s="55"/>
      <c r="L117" s="55"/>
      <c r="M117" s="55"/>
      <c r="N117" s="55"/>
      <c r="O117" s="55"/>
      <c r="P117" s="55"/>
      <c r="Q117" s="55"/>
      <c r="R117" s="55"/>
      <c r="S117" s="55"/>
    </row>
    <row r="118" spans="1:19" x14ac:dyDescent="0.3">
      <c r="A118" s="55"/>
      <c r="B118" s="55"/>
      <c r="C118" s="55"/>
      <c r="D118" s="55"/>
      <c r="E118" s="55"/>
      <c r="F118" s="55"/>
      <c r="G118" s="55"/>
      <c r="H118" s="55"/>
      <c r="I118" s="55"/>
      <c r="J118" s="55"/>
      <c r="K118" s="55"/>
      <c r="L118" s="55"/>
      <c r="M118" s="55"/>
      <c r="N118" s="55"/>
      <c r="O118" s="55"/>
      <c r="P118" s="55"/>
      <c r="Q118" s="55"/>
      <c r="R118" s="55"/>
      <c r="S118" s="55"/>
    </row>
    <row r="119" spans="1:19" x14ac:dyDescent="0.3">
      <c r="A119" s="55"/>
      <c r="B119" s="55"/>
      <c r="C119" s="55"/>
      <c r="D119" s="55"/>
      <c r="E119" s="55"/>
      <c r="F119" s="55"/>
      <c r="G119" s="55"/>
      <c r="H119" s="55"/>
      <c r="I119" s="55"/>
      <c r="J119" s="55"/>
      <c r="K119" s="55"/>
      <c r="L119" s="55"/>
      <c r="M119" s="55"/>
      <c r="N119" s="55"/>
      <c r="O119" s="55"/>
      <c r="P119" s="55"/>
      <c r="Q119" s="55"/>
      <c r="R119" s="55"/>
      <c r="S119" s="55"/>
    </row>
    <row r="120" spans="1:19" x14ac:dyDescent="0.3">
      <c r="A120" s="55"/>
      <c r="B120" s="55"/>
      <c r="C120" s="55"/>
      <c r="D120" s="55"/>
      <c r="E120" s="55"/>
      <c r="F120" s="55"/>
      <c r="G120" s="55"/>
      <c r="H120" s="55"/>
      <c r="I120" s="55"/>
      <c r="J120" s="55"/>
      <c r="K120" s="55"/>
      <c r="L120" s="55"/>
      <c r="M120" s="55"/>
      <c r="N120" s="55"/>
      <c r="O120" s="55"/>
      <c r="P120" s="55"/>
      <c r="Q120" s="55"/>
      <c r="R120" s="55"/>
      <c r="S120" s="55"/>
    </row>
    <row r="121" spans="1:19" x14ac:dyDescent="0.3">
      <c r="A121" s="55"/>
      <c r="B121" s="55"/>
      <c r="C121" s="55"/>
      <c r="D121" s="55"/>
      <c r="E121" s="55"/>
      <c r="F121" s="55"/>
      <c r="G121" s="55"/>
      <c r="H121" s="55"/>
      <c r="I121" s="55"/>
      <c r="J121" s="55"/>
      <c r="K121" s="55"/>
      <c r="L121" s="55"/>
      <c r="M121" s="55"/>
      <c r="N121" s="55"/>
      <c r="O121" s="55"/>
      <c r="P121" s="55"/>
      <c r="Q121" s="55"/>
      <c r="R121" s="55"/>
      <c r="S121" s="55"/>
    </row>
    <row r="122" spans="1:19" x14ac:dyDescent="0.3">
      <c r="A122" s="55"/>
      <c r="B122" s="55"/>
      <c r="C122" s="55"/>
      <c r="D122" s="55"/>
      <c r="E122" s="55"/>
      <c r="F122" s="55"/>
      <c r="G122" s="55"/>
      <c r="H122" s="55"/>
      <c r="I122" s="55"/>
      <c r="J122" s="55"/>
      <c r="K122" s="55"/>
      <c r="L122" s="55"/>
      <c r="M122" s="55"/>
      <c r="N122" s="55"/>
      <c r="O122" s="55"/>
      <c r="P122" s="55"/>
      <c r="Q122" s="55"/>
      <c r="R122" s="55"/>
      <c r="S122" s="55"/>
    </row>
    <row r="123" spans="1:19" x14ac:dyDescent="0.3">
      <c r="A123" s="55"/>
      <c r="B123" s="55"/>
      <c r="C123" s="55"/>
      <c r="D123" s="55"/>
      <c r="E123" s="55"/>
      <c r="F123" s="55"/>
      <c r="G123" s="55"/>
      <c r="H123" s="55"/>
      <c r="I123" s="55"/>
      <c r="J123" s="55"/>
      <c r="K123" s="55"/>
      <c r="L123" s="55"/>
      <c r="M123" s="55"/>
      <c r="N123" s="55"/>
      <c r="O123" s="55"/>
      <c r="P123" s="55"/>
      <c r="Q123" s="55"/>
      <c r="R123" s="55"/>
      <c r="S123" s="55"/>
    </row>
    <row r="124" spans="1:19" x14ac:dyDescent="0.3">
      <c r="A124" s="55"/>
      <c r="B124" s="55"/>
      <c r="C124" s="55"/>
      <c r="D124" s="55"/>
      <c r="E124" s="55"/>
      <c r="F124" s="55"/>
      <c r="G124" s="55"/>
      <c r="H124" s="55"/>
      <c r="I124" s="55"/>
      <c r="J124" s="55"/>
      <c r="K124" s="55"/>
      <c r="L124" s="55"/>
      <c r="M124" s="55"/>
      <c r="N124" s="55"/>
      <c r="O124" s="55"/>
      <c r="P124" s="55"/>
      <c r="Q124" s="55"/>
      <c r="R124" s="55"/>
      <c r="S124" s="55"/>
    </row>
    <row r="125" spans="1:19" x14ac:dyDescent="0.3">
      <c r="A125" s="55"/>
      <c r="B125" s="55"/>
      <c r="C125" s="55"/>
      <c r="D125" s="55"/>
      <c r="E125" s="55"/>
      <c r="F125" s="55"/>
      <c r="G125" s="55"/>
      <c r="H125" s="55"/>
      <c r="I125" s="55"/>
      <c r="J125" s="55"/>
      <c r="K125" s="55"/>
      <c r="L125" s="55"/>
      <c r="M125" s="55"/>
      <c r="N125" s="55"/>
      <c r="O125" s="55"/>
      <c r="P125" s="55"/>
      <c r="Q125" s="55"/>
      <c r="R125" s="55"/>
      <c r="S125" s="55"/>
    </row>
    <row r="126" spans="1:19" x14ac:dyDescent="0.3">
      <c r="A126" s="55"/>
      <c r="B126" s="55"/>
      <c r="C126" s="55"/>
      <c r="D126" s="55"/>
      <c r="E126" s="55"/>
      <c r="F126" s="55"/>
      <c r="G126" s="55"/>
      <c r="H126" s="55"/>
      <c r="I126" s="55"/>
      <c r="J126" s="55"/>
      <c r="K126" s="55"/>
      <c r="L126" s="55"/>
      <c r="M126" s="55"/>
      <c r="N126" s="55"/>
      <c r="O126" s="55"/>
      <c r="P126" s="55"/>
      <c r="Q126" s="55"/>
      <c r="R126" s="55"/>
      <c r="S126" s="55"/>
    </row>
    <row r="127" spans="1:19" x14ac:dyDescent="0.3">
      <c r="A127" s="55"/>
      <c r="B127" s="55"/>
      <c r="C127" s="55"/>
      <c r="D127" s="55"/>
      <c r="E127" s="55"/>
      <c r="F127" s="55"/>
      <c r="G127" s="55"/>
      <c r="H127" s="55"/>
      <c r="I127" s="55"/>
      <c r="J127" s="55"/>
      <c r="K127" s="55"/>
      <c r="L127" s="55"/>
      <c r="M127" s="55"/>
      <c r="N127" s="55"/>
      <c r="O127" s="55"/>
      <c r="P127" s="55"/>
      <c r="Q127" s="55"/>
      <c r="R127" s="55"/>
      <c r="S127" s="55"/>
    </row>
    <row r="128" spans="1:19" x14ac:dyDescent="0.3">
      <c r="A128" s="55"/>
      <c r="B128" s="55"/>
      <c r="C128" s="55"/>
      <c r="D128" s="55"/>
      <c r="E128" s="55"/>
      <c r="F128" s="55"/>
      <c r="G128" s="55"/>
      <c r="H128" s="55"/>
      <c r="I128" s="55"/>
      <c r="J128" s="55"/>
      <c r="K128" s="55"/>
      <c r="L128" s="55"/>
      <c r="M128" s="55"/>
      <c r="N128" s="55"/>
      <c r="O128" s="55"/>
      <c r="P128" s="55"/>
      <c r="Q128" s="55"/>
      <c r="R128" s="55"/>
      <c r="S128" s="55"/>
    </row>
    <row r="129" spans="1:25" s="94" customFormat="1" ht="18" x14ac:dyDescent="0.35">
      <c r="A129" s="100"/>
      <c r="B129" s="100" t="s">
        <v>106</v>
      </c>
      <c r="C129" s="101"/>
      <c r="D129" s="101"/>
      <c r="E129" s="101"/>
      <c r="F129" s="101"/>
      <c r="G129" s="101"/>
      <c r="H129" s="101"/>
      <c r="I129" s="101"/>
      <c r="J129" s="101"/>
      <c r="K129" s="101"/>
      <c r="L129" s="101"/>
      <c r="M129" s="101"/>
      <c r="N129" s="101"/>
      <c r="O129" s="101"/>
      <c r="P129" s="101"/>
      <c r="Q129" s="101"/>
      <c r="R129" s="101"/>
      <c r="S129" s="101"/>
      <c r="T129"/>
      <c r="U129"/>
      <c r="V129"/>
      <c r="W129"/>
      <c r="X129"/>
      <c r="Y129"/>
    </row>
    <row r="130" spans="1:25" x14ac:dyDescent="0.3">
      <c r="A130" s="55"/>
      <c r="B130" s="55" t="s">
        <v>110</v>
      </c>
      <c r="D130" s="55"/>
      <c r="E130" s="55"/>
      <c r="F130" s="55"/>
      <c r="G130" s="55"/>
      <c r="H130" s="55"/>
      <c r="I130" s="55"/>
      <c r="J130" s="55"/>
      <c r="K130" s="55"/>
      <c r="L130" s="55"/>
      <c r="M130" s="55"/>
      <c r="N130" s="55"/>
      <c r="O130" s="55"/>
      <c r="P130" s="55"/>
      <c r="Q130" s="55"/>
      <c r="R130" s="55"/>
      <c r="S130" s="55"/>
    </row>
    <row r="131" spans="1:25" x14ac:dyDescent="0.3">
      <c r="A131" s="55"/>
      <c r="B131" s="55"/>
      <c r="C131" s="55"/>
      <c r="D131" s="55"/>
      <c r="E131" s="55"/>
      <c r="F131" s="55"/>
      <c r="G131" s="55"/>
      <c r="H131" s="55"/>
      <c r="I131" s="55"/>
      <c r="J131" s="55"/>
      <c r="K131" s="55"/>
      <c r="L131" s="55"/>
      <c r="M131" s="55"/>
      <c r="N131" s="55"/>
      <c r="O131" s="55"/>
      <c r="P131" s="55"/>
      <c r="Q131" s="55"/>
      <c r="R131" s="55"/>
      <c r="S131" s="55"/>
    </row>
    <row r="132" spans="1:25" x14ac:dyDescent="0.3">
      <c r="A132" s="55"/>
      <c r="B132" s="55"/>
      <c r="C132" s="55"/>
      <c r="D132" s="55"/>
      <c r="E132" s="55"/>
      <c r="F132" s="55"/>
      <c r="G132" s="55"/>
      <c r="H132" s="55"/>
      <c r="I132" s="55"/>
      <c r="J132" s="55"/>
      <c r="K132" s="55"/>
      <c r="L132" s="55"/>
      <c r="M132" s="55"/>
      <c r="N132" s="55"/>
      <c r="O132" s="55"/>
      <c r="P132" s="55"/>
      <c r="Q132" s="55"/>
      <c r="R132" s="55"/>
      <c r="S132" s="55"/>
    </row>
    <row r="133" spans="1:25" x14ac:dyDescent="0.3">
      <c r="A133" s="55"/>
      <c r="B133" s="55"/>
      <c r="C133" s="55"/>
      <c r="D133" s="55"/>
      <c r="E133" s="55"/>
      <c r="F133" s="55"/>
      <c r="G133" s="55"/>
      <c r="H133" s="55"/>
      <c r="I133" s="55"/>
      <c r="J133" s="55"/>
      <c r="K133" s="55"/>
      <c r="L133" s="55"/>
      <c r="M133" s="55"/>
      <c r="N133" s="55"/>
      <c r="O133" s="55"/>
      <c r="P133" s="55"/>
      <c r="Q133" s="55"/>
      <c r="R133" s="55"/>
      <c r="S133" s="55"/>
    </row>
    <row r="134" spans="1:25" x14ac:dyDescent="0.3">
      <c r="A134" s="55"/>
      <c r="B134" s="55"/>
      <c r="C134" s="55"/>
      <c r="D134" s="55"/>
      <c r="E134" s="55"/>
      <c r="F134" s="55"/>
      <c r="G134" s="55"/>
      <c r="H134" s="55"/>
      <c r="I134" s="55"/>
      <c r="J134" s="55"/>
      <c r="K134" s="55"/>
      <c r="L134" s="55"/>
      <c r="M134" s="55"/>
      <c r="N134" s="55"/>
      <c r="O134" s="55"/>
      <c r="P134" s="55"/>
      <c r="Q134" s="55"/>
      <c r="R134" s="55"/>
      <c r="S134" s="55"/>
    </row>
    <row r="135" spans="1:25" x14ac:dyDescent="0.3">
      <c r="A135" s="55"/>
      <c r="B135" s="55"/>
      <c r="C135" s="55"/>
      <c r="D135" s="55"/>
      <c r="E135" s="55"/>
      <c r="F135" s="55"/>
      <c r="G135" s="55"/>
      <c r="H135" s="55"/>
      <c r="I135" s="55"/>
      <c r="J135" s="55"/>
      <c r="K135" s="55"/>
      <c r="L135" s="55"/>
      <c r="M135" s="55"/>
      <c r="N135" s="55"/>
      <c r="O135" s="55"/>
      <c r="P135" s="55"/>
      <c r="Q135" s="55"/>
      <c r="R135" s="55"/>
      <c r="S135" s="55"/>
    </row>
    <row r="136" spans="1:25" x14ac:dyDescent="0.3">
      <c r="A136" s="55"/>
      <c r="B136" s="55"/>
      <c r="C136" s="55"/>
      <c r="D136" s="55"/>
      <c r="E136" s="55"/>
      <c r="F136" s="55"/>
      <c r="G136" s="55"/>
      <c r="H136" s="55"/>
      <c r="I136" s="55"/>
      <c r="J136" s="55"/>
      <c r="K136" s="55"/>
      <c r="L136" s="55"/>
      <c r="M136" s="55"/>
      <c r="N136" s="55"/>
      <c r="O136" s="55"/>
      <c r="P136" s="55"/>
      <c r="Q136" s="55"/>
      <c r="R136" s="55"/>
      <c r="S136" s="55"/>
    </row>
    <row r="137" spans="1:25" x14ac:dyDescent="0.3">
      <c r="A137" s="55"/>
      <c r="B137" s="55"/>
      <c r="C137" s="55"/>
      <c r="D137" s="55"/>
      <c r="E137" s="55"/>
      <c r="F137" s="55"/>
      <c r="G137" s="55"/>
      <c r="H137" s="55"/>
      <c r="I137" s="55"/>
      <c r="J137" s="55"/>
      <c r="K137" s="55"/>
      <c r="L137" s="55"/>
      <c r="M137" s="55"/>
      <c r="N137" s="55"/>
      <c r="O137" s="55"/>
      <c r="P137" s="55"/>
      <c r="Q137" s="55"/>
      <c r="R137" s="55"/>
      <c r="S137" s="55"/>
    </row>
    <row r="138" spans="1:25" x14ac:dyDescent="0.3">
      <c r="A138" s="55"/>
      <c r="B138" s="55"/>
      <c r="C138" s="55"/>
      <c r="D138" s="55"/>
      <c r="E138" s="55"/>
      <c r="F138" s="55"/>
      <c r="G138" s="55"/>
      <c r="H138" s="55"/>
      <c r="I138" s="55"/>
      <c r="J138" s="55"/>
      <c r="K138" s="55"/>
      <c r="L138" s="55"/>
      <c r="M138" s="55"/>
      <c r="N138" s="55"/>
      <c r="O138" s="55"/>
      <c r="P138" s="55"/>
      <c r="Q138" s="55"/>
      <c r="R138" s="55"/>
      <c r="S138" s="55"/>
    </row>
    <row r="139" spans="1:25" x14ac:dyDescent="0.3">
      <c r="A139" s="55"/>
      <c r="B139" s="55"/>
      <c r="C139" s="55"/>
      <c r="D139" s="55"/>
      <c r="E139" s="55"/>
      <c r="F139" s="55"/>
      <c r="G139" s="55"/>
      <c r="H139" s="55"/>
      <c r="I139" s="55"/>
      <c r="J139" s="55"/>
      <c r="K139" s="55"/>
      <c r="L139" s="55"/>
      <c r="M139" s="55"/>
      <c r="N139" s="55"/>
      <c r="O139" s="55"/>
      <c r="P139" s="55"/>
      <c r="Q139" s="55"/>
      <c r="R139" s="55"/>
      <c r="S139" s="55"/>
    </row>
    <row r="140" spans="1:25" x14ac:dyDescent="0.3">
      <c r="A140" s="55"/>
      <c r="B140" s="55"/>
      <c r="C140" s="55"/>
      <c r="D140" s="55"/>
      <c r="E140" s="55"/>
      <c r="F140" s="55"/>
      <c r="G140" s="55"/>
      <c r="H140" s="55"/>
      <c r="I140" s="55"/>
      <c r="J140" s="55"/>
      <c r="K140" s="55"/>
      <c r="L140" s="55"/>
      <c r="M140" s="55"/>
      <c r="N140" s="55"/>
      <c r="O140" s="55"/>
      <c r="P140" s="55"/>
      <c r="Q140" s="55"/>
      <c r="R140" s="55"/>
      <c r="S140" s="55"/>
    </row>
    <row r="141" spans="1:25" x14ac:dyDescent="0.3">
      <c r="A141" s="55"/>
      <c r="B141" s="55"/>
      <c r="C141" s="55"/>
      <c r="D141" s="55"/>
      <c r="E141" s="55"/>
      <c r="F141" s="55"/>
      <c r="G141" s="55"/>
      <c r="H141" s="55"/>
      <c r="I141" s="55"/>
      <c r="J141" s="55"/>
      <c r="K141" s="55"/>
      <c r="L141" s="55"/>
      <c r="M141" s="55"/>
      <c r="N141" s="55"/>
      <c r="O141" s="55"/>
      <c r="P141" s="55"/>
      <c r="Q141" s="55"/>
      <c r="R141" s="55"/>
      <c r="S141" s="55"/>
    </row>
    <row r="142" spans="1:25" x14ac:dyDescent="0.3">
      <c r="A142" s="55"/>
      <c r="B142" s="55"/>
      <c r="C142" s="55"/>
      <c r="D142" s="55"/>
      <c r="E142" s="55"/>
      <c r="F142" s="55"/>
      <c r="G142" s="55"/>
      <c r="H142" s="55"/>
      <c r="I142" s="55"/>
      <c r="J142" s="55"/>
      <c r="K142" s="55"/>
      <c r="L142" s="55"/>
      <c r="M142" s="55"/>
      <c r="N142" s="55"/>
      <c r="O142" s="55"/>
      <c r="P142" s="55"/>
      <c r="Q142" s="55"/>
      <c r="R142" s="55"/>
      <c r="S142" s="55"/>
    </row>
    <row r="143" spans="1:25" x14ac:dyDescent="0.3">
      <c r="A143" s="55"/>
      <c r="B143" s="55"/>
      <c r="C143" s="55"/>
      <c r="D143" s="55"/>
      <c r="E143" s="55"/>
      <c r="F143" s="55"/>
      <c r="G143" s="55"/>
      <c r="H143" s="55"/>
      <c r="I143" s="55"/>
      <c r="J143" s="55"/>
      <c r="K143" s="55"/>
      <c r="L143" s="55"/>
      <c r="M143" s="55"/>
      <c r="N143" s="55"/>
      <c r="O143" s="55"/>
      <c r="P143" s="55"/>
      <c r="Q143" s="55"/>
      <c r="R143" s="55"/>
      <c r="S143" s="55"/>
    </row>
    <row r="144" spans="1:25" x14ac:dyDescent="0.3">
      <c r="A144" s="55"/>
      <c r="B144" s="55"/>
      <c r="C144" s="55"/>
      <c r="D144" s="55"/>
      <c r="E144" s="55"/>
      <c r="F144" s="55"/>
      <c r="G144" s="55"/>
      <c r="H144" s="55"/>
      <c r="I144" s="55"/>
      <c r="J144" s="55"/>
      <c r="K144" s="55"/>
      <c r="L144" s="55"/>
      <c r="M144" s="55"/>
      <c r="N144" s="55"/>
      <c r="O144" s="55"/>
      <c r="P144" s="55"/>
      <c r="Q144" s="55"/>
      <c r="R144" s="55"/>
      <c r="S144" s="55"/>
    </row>
    <row r="145" spans="1:19" x14ac:dyDescent="0.3">
      <c r="A145" s="55"/>
      <c r="B145" s="55"/>
      <c r="C145" s="55"/>
      <c r="D145" s="55"/>
      <c r="E145" s="55"/>
      <c r="F145" s="55"/>
      <c r="G145" s="55"/>
      <c r="H145" s="55"/>
      <c r="I145" s="55"/>
      <c r="J145" s="55"/>
      <c r="K145" s="55"/>
      <c r="L145" s="55"/>
      <c r="M145" s="55"/>
      <c r="N145" s="55"/>
      <c r="O145" s="55"/>
      <c r="P145" s="55"/>
      <c r="Q145" s="55"/>
      <c r="R145" s="55"/>
      <c r="S145" s="55"/>
    </row>
    <row r="146" spans="1:19" x14ac:dyDescent="0.3">
      <c r="A146" s="55"/>
      <c r="B146" s="55"/>
      <c r="C146" s="55"/>
      <c r="D146" s="55"/>
      <c r="E146" s="55"/>
      <c r="F146" s="55"/>
      <c r="G146" s="55"/>
      <c r="H146" s="55"/>
      <c r="I146" s="55"/>
      <c r="J146" s="55"/>
      <c r="K146" s="55"/>
      <c r="L146" s="55"/>
      <c r="M146" s="55"/>
      <c r="N146" s="55"/>
      <c r="O146" s="55"/>
      <c r="P146" s="55"/>
      <c r="Q146" s="55"/>
      <c r="R146" s="55"/>
      <c r="S146" s="55"/>
    </row>
    <row r="147" spans="1:19" x14ac:dyDescent="0.3">
      <c r="A147" s="55"/>
      <c r="B147" s="55"/>
      <c r="C147" s="55"/>
      <c r="D147" s="55"/>
      <c r="E147" s="55"/>
      <c r="F147" s="55"/>
      <c r="G147" s="55"/>
      <c r="H147" s="55"/>
      <c r="I147" s="55"/>
      <c r="J147" s="55"/>
      <c r="K147" s="55"/>
      <c r="L147" s="55"/>
      <c r="M147" s="55"/>
      <c r="N147" s="55"/>
      <c r="O147" s="55"/>
      <c r="P147" s="55"/>
      <c r="Q147" s="55"/>
      <c r="R147" s="55"/>
      <c r="S147" s="55"/>
    </row>
    <row r="148" spans="1:19" x14ac:dyDescent="0.3">
      <c r="A148" s="55"/>
      <c r="B148" s="55"/>
      <c r="C148" s="55"/>
      <c r="D148" s="55"/>
      <c r="E148" s="55"/>
      <c r="F148" s="55"/>
      <c r="G148" s="55"/>
      <c r="H148" s="55"/>
      <c r="I148" s="55"/>
      <c r="J148" s="55"/>
      <c r="K148" s="55"/>
      <c r="L148" s="55"/>
      <c r="M148" s="55"/>
      <c r="N148" s="55"/>
      <c r="O148" s="55"/>
      <c r="P148" s="55"/>
      <c r="Q148" s="55"/>
      <c r="R148" s="55"/>
      <c r="S148" s="55"/>
    </row>
    <row r="149" spans="1:19" x14ac:dyDescent="0.3">
      <c r="A149" s="55"/>
      <c r="B149" s="55"/>
      <c r="C149" s="55"/>
      <c r="D149" s="55"/>
      <c r="E149" s="55"/>
      <c r="F149" s="55"/>
      <c r="G149" s="55"/>
      <c r="H149" s="55"/>
      <c r="I149" s="55"/>
      <c r="J149" s="55"/>
      <c r="K149" s="55"/>
      <c r="L149" s="55"/>
      <c r="M149" s="55"/>
      <c r="N149" s="55"/>
      <c r="O149" s="55"/>
      <c r="P149" s="55"/>
      <c r="Q149" s="55"/>
      <c r="R149" s="55"/>
      <c r="S149" s="55"/>
    </row>
    <row r="150" spans="1:19" x14ac:dyDescent="0.3">
      <c r="A150" s="55"/>
      <c r="B150" s="55"/>
      <c r="C150" s="55"/>
      <c r="D150" s="55"/>
      <c r="E150" s="55"/>
      <c r="F150" s="55"/>
      <c r="G150" s="55"/>
      <c r="H150" s="55"/>
      <c r="I150" s="55"/>
      <c r="J150" s="55"/>
      <c r="K150" s="55"/>
      <c r="L150" s="55"/>
      <c r="M150" s="55"/>
      <c r="N150" s="55"/>
      <c r="O150" s="55"/>
      <c r="P150" s="55"/>
      <c r="Q150" s="55"/>
      <c r="R150" s="55"/>
      <c r="S150" s="55"/>
    </row>
    <row r="151" spans="1:19" x14ac:dyDescent="0.3">
      <c r="A151" s="55"/>
      <c r="B151" s="55"/>
      <c r="C151" s="55"/>
      <c r="D151" s="55"/>
      <c r="E151" s="55"/>
      <c r="F151" s="55"/>
      <c r="G151" s="55"/>
      <c r="H151" s="55"/>
      <c r="I151" s="55"/>
      <c r="J151" s="55"/>
      <c r="K151" s="55"/>
      <c r="L151" s="55"/>
      <c r="M151" s="55"/>
      <c r="N151" s="55"/>
      <c r="O151" s="55"/>
      <c r="P151" s="55"/>
      <c r="Q151" s="55"/>
      <c r="R151" s="55"/>
      <c r="S151" s="55"/>
    </row>
    <row r="152" spans="1:19" x14ac:dyDescent="0.3">
      <c r="A152" s="55"/>
      <c r="B152" s="55"/>
      <c r="C152" s="55"/>
      <c r="D152" s="55"/>
      <c r="E152" s="55"/>
      <c r="F152" s="55"/>
      <c r="G152" s="55"/>
      <c r="H152" s="55"/>
      <c r="I152" s="55"/>
      <c r="J152" s="55"/>
      <c r="K152" s="55"/>
      <c r="L152" s="55"/>
      <c r="M152" s="55"/>
      <c r="N152" s="55"/>
      <c r="O152" s="55"/>
      <c r="P152" s="55"/>
      <c r="Q152" s="55"/>
      <c r="R152" s="55"/>
      <c r="S152" s="55"/>
    </row>
    <row r="153" spans="1:19" x14ac:dyDescent="0.3">
      <c r="A153" s="55"/>
      <c r="B153" s="55"/>
      <c r="C153" s="55"/>
      <c r="D153" s="55"/>
      <c r="E153" s="55"/>
      <c r="F153" s="55"/>
      <c r="G153" s="55"/>
      <c r="H153" s="55"/>
      <c r="I153" s="55"/>
      <c r="J153" s="55"/>
      <c r="K153" s="55"/>
      <c r="L153" s="55"/>
      <c r="M153" s="55"/>
      <c r="N153" s="55"/>
      <c r="O153" s="55"/>
      <c r="P153" s="55"/>
      <c r="Q153" s="55"/>
      <c r="R153" s="55"/>
      <c r="S153" s="55"/>
    </row>
    <row r="154" spans="1:19" x14ac:dyDescent="0.3">
      <c r="A154" s="55"/>
      <c r="B154" s="55"/>
      <c r="C154" s="55"/>
      <c r="D154" s="55"/>
      <c r="E154" s="55"/>
      <c r="F154" s="55"/>
      <c r="G154" s="55"/>
      <c r="H154" s="55"/>
      <c r="I154" s="55"/>
      <c r="J154" s="55"/>
      <c r="K154" s="55"/>
      <c r="L154" s="55"/>
      <c r="M154" s="55"/>
      <c r="N154" s="55"/>
      <c r="O154" s="55"/>
      <c r="P154" s="55"/>
      <c r="Q154" s="55"/>
      <c r="R154" s="55"/>
      <c r="S154" s="55"/>
    </row>
    <row r="155" spans="1:19" x14ac:dyDescent="0.3">
      <c r="A155" s="55"/>
      <c r="B155" s="55"/>
      <c r="C155" s="55"/>
      <c r="D155" s="55"/>
      <c r="E155" s="55"/>
      <c r="F155" s="55"/>
      <c r="G155" s="55"/>
      <c r="H155" s="55"/>
      <c r="I155" s="55"/>
      <c r="J155" s="55"/>
      <c r="K155" s="55"/>
      <c r="L155" s="55"/>
      <c r="M155" s="55"/>
      <c r="N155" s="55"/>
      <c r="O155" s="55"/>
      <c r="P155" s="55"/>
      <c r="Q155" s="55"/>
      <c r="R155" s="55"/>
      <c r="S155" s="55"/>
    </row>
    <row r="156" spans="1:19" x14ac:dyDescent="0.3">
      <c r="A156" s="55"/>
      <c r="B156" s="55"/>
      <c r="C156" s="55"/>
      <c r="D156" s="55"/>
      <c r="E156" s="55"/>
      <c r="F156" s="55"/>
      <c r="G156" s="55"/>
      <c r="H156" s="55"/>
      <c r="I156" s="55"/>
      <c r="J156" s="55"/>
      <c r="K156" s="55"/>
      <c r="L156" s="55"/>
      <c r="M156" s="55"/>
      <c r="N156" s="55"/>
      <c r="O156" s="55"/>
      <c r="P156" s="55"/>
      <c r="Q156" s="55"/>
      <c r="R156" s="55"/>
      <c r="S156" s="55"/>
    </row>
    <row r="157" spans="1:19" x14ac:dyDescent="0.3">
      <c r="A157" s="55"/>
      <c r="B157" s="55"/>
      <c r="C157" s="55"/>
      <c r="D157" s="55"/>
      <c r="E157" s="55"/>
      <c r="F157" s="55"/>
      <c r="G157" s="55"/>
      <c r="H157" s="55"/>
      <c r="I157" s="55"/>
      <c r="J157" s="55"/>
      <c r="K157" s="55"/>
      <c r="L157" s="55"/>
      <c r="M157" s="55"/>
      <c r="N157" s="55"/>
      <c r="O157" s="55"/>
      <c r="P157" s="55"/>
      <c r="Q157" s="55"/>
      <c r="R157" s="55"/>
      <c r="S157" s="55"/>
    </row>
    <row r="158" spans="1:19" x14ac:dyDescent="0.3">
      <c r="A158" s="55"/>
      <c r="B158" s="55"/>
      <c r="C158" s="55"/>
      <c r="D158" s="55"/>
      <c r="E158" s="55"/>
      <c r="F158" s="55"/>
      <c r="G158" s="55"/>
      <c r="H158" s="55"/>
      <c r="I158" s="55"/>
      <c r="J158" s="55"/>
      <c r="K158" s="55"/>
      <c r="L158" s="55"/>
      <c r="M158" s="55"/>
      <c r="N158" s="55"/>
      <c r="O158" s="55"/>
      <c r="P158" s="55"/>
      <c r="Q158" s="55"/>
      <c r="R158" s="55"/>
      <c r="S158" s="55"/>
    </row>
    <row r="159" spans="1:19" x14ac:dyDescent="0.3">
      <c r="A159" s="55"/>
      <c r="B159" s="55"/>
      <c r="C159" s="55"/>
      <c r="D159" s="55"/>
      <c r="E159" s="55"/>
      <c r="F159" s="55"/>
      <c r="G159" s="55"/>
      <c r="H159" s="55"/>
      <c r="I159" s="55"/>
      <c r="J159" s="55"/>
      <c r="K159" s="55"/>
      <c r="L159" s="55"/>
      <c r="M159" s="55"/>
      <c r="N159" s="55"/>
      <c r="O159" s="55"/>
      <c r="P159" s="55"/>
      <c r="Q159" s="55"/>
      <c r="R159" s="55"/>
      <c r="S159" s="55"/>
    </row>
    <row r="160" spans="1:19" x14ac:dyDescent="0.3">
      <c r="A160" s="55"/>
      <c r="B160" s="55"/>
      <c r="C160" s="55"/>
      <c r="D160" s="55"/>
      <c r="E160" s="55"/>
      <c r="F160" s="55"/>
      <c r="G160" s="55"/>
      <c r="H160" s="55"/>
      <c r="I160" s="55"/>
      <c r="J160" s="55"/>
      <c r="K160" s="55"/>
      <c r="L160" s="55"/>
      <c r="M160" s="55"/>
      <c r="N160" s="55"/>
      <c r="O160" s="55"/>
      <c r="P160" s="55"/>
      <c r="Q160" s="55"/>
      <c r="R160" s="55"/>
      <c r="S160" s="55"/>
    </row>
    <row r="161" spans="1:19" x14ac:dyDescent="0.3">
      <c r="A161" s="55"/>
      <c r="B161" s="55"/>
      <c r="C161" s="55"/>
      <c r="D161" s="55"/>
      <c r="E161" s="55"/>
      <c r="F161" s="55"/>
      <c r="G161" s="55"/>
      <c r="H161" s="55"/>
      <c r="I161" s="55"/>
      <c r="J161" s="55"/>
      <c r="K161" s="55"/>
      <c r="L161" s="55"/>
      <c r="M161" s="55"/>
      <c r="N161" s="55"/>
      <c r="O161" s="55"/>
      <c r="P161" s="55"/>
      <c r="Q161" s="55"/>
      <c r="R161" s="55"/>
      <c r="S161" s="55"/>
    </row>
    <row r="162" spans="1:19" x14ac:dyDescent="0.3">
      <c r="A162" s="55"/>
      <c r="B162" s="55"/>
      <c r="C162" s="55"/>
      <c r="D162" s="55"/>
      <c r="E162" s="55"/>
      <c r="F162" s="55"/>
      <c r="G162" s="55"/>
      <c r="H162" s="55"/>
      <c r="I162" s="55"/>
      <c r="J162" s="55"/>
      <c r="K162" s="55"/>
      <c r="L162" s="55"/>
      <c r="M162" s="55"/>
      <c r="N162" s="55"/>
      <c r="O162" s="55"/>
      <c r="P162" s="55"/>
      <c r="Q162" s="55"/>
      <c r="R162" s="55"/>
      <c r="S162" s="55"/>
    </row>
    <row r="163" spans="1:19" x14ac:dyDescent="0.3">
      <c r="A163" s="55"/>
      <c r="B163" s="55"/>
      <c r="C163" s="55"/>
      <c r="D163" s="55"/>
      <c r="E163" s="55"/>
      <c r="F163" s="55"/>
      <c r="G163" s="55"/>
      <c r="H163" s="55"/>
      <c r="I163" s="55"/>
      <c r="J163" s="55"/>
      <c r="K163" s="55"/>
      <c r="L163" s="55"/>
      <c r="M163" s="55"/>
      <c r="N163" s="55"/>
      <c r="O163" s="55"/>
      <c r="P163" s="55"/>
      <c r="Q163" s="55"/>
      <c r="R163" s="55"/>
      <c r="S163" s="55"/>
    </row>
    <row r="164" spans="1:19" x14ac:dyDescent="0.3">
      <c r="A164" s="55"/>
      <c r="B164" s="55"/>
      <c r="C164" s="55"/>
      <c r="D164" s="55"/>
      <c r="E164" s="55"/>
      <c r="F164" s="55"/>
      <c r="G164" s="55"/>
      <c r="H164" s="55"/>
      <c r="I164" s="55"/>
      <c r="J164" s="55"/>
      <c r="K164" s="55"/>
      <c r="L164" s="55"/>
      <c r="M164" s="55"/>
      <c r="N164" s="55"/>
      <c r="O164" s="55"/>
      <c r="P164" s="55"/>
      <c r="Q164" s="55"/>
      <c r="R164" s="55"/>
      <c r="S164" s="55"/>
    </row>
    <row r="165" spans="1:19" x14ac:dyDescent="0.3">
      <c r="A165" s="55"/>
      <c r="B165" s="55"/>
      <c r="C165" s="55"/>
      <c r="D165" s="55"/>
      <c r="E165" s="55"/>
      <c r="F165" s="55"/>
      <c r="G165" s="55"/>
      <c r="H165" s="55"/>
      <c r="I165" s="55"/>
      <c r="J165" s="55"/>
      <c r="K165" s="55"/>
      <c r="L165" s="55"/>
      <c r="M165" s="55"/>
      <c r="N165" s="55"/>
      <c r="O165" s="55"/>
      <c r="P165" s="55"/>
      <c r="Q165" s="55"/>
      <c r="R165" s="55"/>
      <c r="S165" s="55"/>
    </row>
    <row r="166" spans="1:19" x14ac:dyDescent="0.3">
      <c r="A166" s="55"/>
      <c r="B166" s="55"/>
      <c r="C166" s="55"/>
      <c r="D166" s="55"/>
      <c r="E166" s="55"/>
      <c r="F166" s="55"/>
      <c r="G166" s="55"/>
      <c r="H166" s="55"/>
      <c r="I166" s="55"/>
      <c r="J166" s="55"/>
      <c r="K166" s="55"/>
      <c r="L166" s="55"/>
      <c r="M166" s="55"/>
      <c r="N166" s="55"/>
      <c r="O166" s="55"/>
      <c r="P166" s="55"/>
      <c r="Q166" s="55"/>
      <c r="R166" s="55"/>
      <c r="S166" s="55"/>
    </row>
    <row r="167" spans="1:19" x14ac:dyDescent="0.3">
      <c r="A167" s="55"/>
      <c r="B167" s="55"/>
      <c r="C167" s="55"/>
      <c r="D167" s="55"/>
      <c r="E167" s="55"/>
      <c r="F167" s="55"/>
      <c r="G167" s="55"/>
      <c r="H167" s="55"/>
      <c r="I167" s="55"/>
      <c r="J167" s="55"/>
      <c r="K167" s="55"/>
      <c r="L167" s="55"/>
      <c r="M167" s="55"/>
      <c r="N167" s="55"/>
      <c r="O167" s="55"/>
      <c r="P167" s="55"/>
      <c r="Q167" s="55"/>
      <c r="R167" s="55"/>
      <c r="S167" s="55"/>
    </row>
    <row r="168" spans="1:19" x14ac:dyDescent="0.3">
      <c r="A168" s="55"/>
      <c r="B168" s="55"/>
      <c r="C168" s="55"/>
      <c r="D168" s="55"/>
      <c r="E168" s="55"/>
      <c r="F168" s="55"/>
      <c r="G168" s="55"/>
      <c r="H168" s="55"/>
      <c r="I168" s="55"/>
      <c r="J168" s="55"/>
      <c r="K168" s="55"/>
      <c r="L168" s="55"/>
      <c r="M168" s="55"/>
      <c r="N168" s="55"/>
      <c r="O168" s="55"/>
      <c r="P168" s="55"/>
      <c r="Q168" s="55"/>
      <c r="R168" s="55"/>
      <c r="S168" s="55"/>
    </row>
    <row r="169" spans="1:19" x14ac:dyDescent="0.3">
      <c r="A169" s="55"/>
      <c r="B169" s="55"/>
      <c r="C169" s="55"/>
      <c r="D169" s="55"/>
      <c r="E169" s="55"/>
      <c r="F169" s="55"/>
      <c r="G169" s="55"/>
      <c r="H169" s="55"/>
      <c r="I169" s="55"/>
      <c r="J169" s="55"/>
      <c r="K169" s="55"/>
      <c r="L169" s="55"/>
      <c r="M169" s="55"/>
      <c r="N169" s="55"/>
      <c r="O169" s="55"/>
      <c r="P169" s="55"/>
      <c r="Q169" s="55"/>
      <c r="R169" s="55"/>
      <c r="S169" s="55"/>
    </row>
    <row r="170" spans="1:19" x14ac:dyDescent="0.3">
      <c r="A170" s="55"/>
      <c r="B170" s="55"/>
      <c r="C170" s="55"/>
      <c r="D170" s="55"/>
      <c r="E170" s="55"/>
      <c r="F170" s="55"/>
      <c r="G170" s="55"/>
      <c r="H170" s="55"/>
      <c r="I170" s="55"/>
      <c r="J170" s="55"/>
      <c r="K170" s="55"/>
      <c r="L170" s="55"/>
      <c r="M170" s="55"/>
      <c r="N170" s="55"/>
      <c r="O170" s="55"/>
      <c r="P170" s="55"/>
      <c r="Q170" s="55"/>
      <c r="R170" s="55"/>
      <c r="S170" s="55"/>
    </row>
    <row r="171" spans="1:19" x14ac:dyDescent="0.3">
      <c r="A171" s="55"/>
      <c r="B171" s="55"/>
      <c r="C171" s="55"/>
      <c r="D171" s="55"/>
      <c r="E171" s="55"/>
      <c r="F171" s="55"/>
      <c r="G171" s="55"/>
      <c r="H171" s="55"/>
      <c r="I171" s="55"/>
      <c r="J171" s="55"/>
      <c r="K171" s="55"/>
      <c r="L171" s="55"/>
      <c r="M171" s="55"/>
      <c r="N171" s="55"/>
      <c r="O171" s="55"/>
      <c r="P171" s="55"/>
      <c r="Q171" s="55"/>
      <c r="R171" s="55"/>
      <c r="S171" s="55"/>
    </row>
    <row r="172" spans="1:19" x14ac:dyDescent="0.3">
      <c r="A172" s="55"/>
      <c r="B172" s="55"/>
      <c r="C172" s="55"/>
      <c r="D172" s="55"/>
      <c r="E172" s="55"/>
      <c r="F172" s="55"/>
      <c r="G172" s="55"/>
      <c r="H172" s="55"/>
      <c r="I172" s="55"/>
      <c r="J172" s="55"/>
      <c r="K172" s="55"/>
      <c r="L172" s="55"/>
      <c r="M172" s="55"/>
      <c r="N172" s="55"/>
      <c r="O172" s="55"/>
      <c r="P172" s="55"/>
      <c r="Q172" s="55"/>
      <c r="R172" s="55"/>
      <c r="S172" s="55"/>
    </row>
    <row r="173" spans="1:19" x14ac:dyDescent="0.3">
      <c r="A173" s="55"/>
      <c r="B173" s="55"/>
      <c r="C173" s="55"/>
      <c r="D173" s="55"/>
      <c r="E173" s="55"/>
      <c r="F173" s="55"/>
      <c r="G173" s="55"/>
      <c r="H173" s="55"/>
      <c r="I173" s="55"/>
      <c r="J173" s="55"/>
      <c r="K173" s="55"/>
      <c r="L173" s="55"/>
      <c r="M173" s="55"/>
      <c r="N173" s="55"/>
      <c r="O173" s="55"/>
      <c r="P173" s="55"/>
      <c r="Q173" s="55"/>
      <c r="R173" s="55"/>
      <c r="S173" s="55"/>
    </row>
    <row r="174" spans="1:19" x14ac:dyDescent="0.3">
      <c r="A174" s="55"/>
      <c r="B174" s="55"/>
      <c r="C174" s="55"/>
      <c r="D174" s="55"/>
      <c r="E174" s="55"/>
      <c r="F174" s="55"/>
      <c r="G174" s="55"/>
      <c r="H174" s="55"/>
      <c r="I174" s="55"/>
      <c r="J174" s="55"/>
      <c r="K174" s="55"/>
      <c r="L174" s="55"/>
      <c r="M174" s="55"/>
      <c r="N174" s="55"/>
      <c r="O174" s="55"/>
      <c r="P174" s="55"/>
      <c r="Q174" s="55"/>
      <c r="R174" s="55"/>
      <c r="S174" s="55"/>
    </row>
    <row r="175" spans="1:19" x14ac:dyDescent="0.3">
      <c r="A175" s="55"/>
      <c r="B175" s="55"/>
      <c r="C175" s="55"/>
      <c r="D175" s="55"/>
      <c r="E175" s="55"/>
      <c r="F175" s="55"/>
      <c r="G175" s="55"/>
      <c r="H175" s="55"/>
      <c r="I175" s="55"/>
      <c r="J175" s="55"/>
      <c r="K175" s="55"/>
      <c r="L175" s="55"/>
      <c r="M175" s="55"/>
      <c r="N175" s="55"/>
      <c r="O175" s="55"/>
      <c r="P175" s="55"/>
      <c r="Q175" s="55"/>
      <c r="R175" s="55"/>
      <c r="S175" s="55"/>
    </row>
    <row r="176" spans="1:19" x14ac:dyDescent="0.3">
      <c r="A176" s="55"/>
      <c r="B176" s="55"/>
      <c r="C176" s="55"/>
      <c r="D176" s="55"/>
      <c r="E176" s="55"/>
      <c r="F176" s="55"/>
      <c r="G176" s="55"/>
      <c r="H176" s="55"/>
      <c r="I176" s="55"/>
      <c r="J176" s="55"/>
      <c r="K176" s="55"/>
      <c r="L176" s="55"/>
      <c r="M176" s="55"/>
      <c r="N176" s="55"/>
      <c r="O176" s="55"/>
      <c r="P176" s="55"/>
      <c r="Q176" s="55"/>
      <c r="R176" s="55"/>
      <c r="S176" s="55"/>
    </row>
    <row r="177" spans="1:19" x14ac:dyDescent="0.3">
      <c r="A177" s="55"/>
      <c r="B177" s="55"/>
      <c r="C177" s="55"/>
      <c r="D177" s="55"/>
      <c r="E177" s="55"/>
      <c r="F177" s="55"/>
      <c r="G177" s="55"/>
      <c r="H177" s="55"/>
      <c r="I177" s="55"/>
      <c r="J177" s="55"/>
      <c r="K177" s="55"/>
      <c r="L177" s="55"/>
      <c r="M177" s="55"/>
      <c r="N177" s="55"/>
      <c r="O177" s="55"/>
      <c r="P177" s="55"/>
      <c r="Q177" s="55"/>
      <c r="R177" s="55"/>
      <c r="S177" s="55"/>
    </row>
    <row r="178" spans="1:19" x14ac:dyDescent="0.3">
      <c r="A178" s="55"/>
      <c r="B178" s="55"/>
      <c r="C178" s="55"/>
      <c r="D178" s="55"/>
      <c r="E178" s="55"/>
      <c r="F178" s="55"/>
      <c r="G178" s="55"/>
      <c r="H178" s="55"/>
      <c r="I178" s="55"/>
      <c r="J178" s="55"/>
      <c r="K178" s="55"/>
      <c r="L178" s="55"/>
      <c r="M178" s="55"/>
      <c r="N178" s="55"/>
      <c r="O178" s="55"/>
      <c r="P178" s="55"/>
      <c r="Q178" s="55"/>
      <c r="R178" s="55"/>
      <c r="S178" s="55"/>
    </row>
    <row r="179" spans="1:19" x14ac:dyDescent="0.3">
      <c r="A179" s="55"/>
      <c r="B179" s="55"/>
      <c r="C179" s="55"/>
      <c r="D179" s="55"/>
      <c r="E179" s="55"/>
      <c r="F179" s="55"/>
      <c r="G179" s="55"/>
      <c r="H179" s="55"/>
      <c r="I179" s="55"/>
      <c r="J179" s="55"/>
      <c r="K179" s="55"/>
      <c r="L179" s="55"/>
      <c r="M179" s="55"/>
      <c r="N179" s="55"/>
      <c r="O179" s="55"/>
      <c r="P179" s="55"/>
      <c r="Q179" s="55"/>
      <c r="R179" s="55"/>
      <c r="S179" s="55"/>
    </row>
    <row r="180" spans="1:19" x14ac:dyDescent="0.3">
      <c r="A180" s="55"/>
      <c r="B180" s="55"/>
      <c r="C180" s="55"/>
      <c r="D180" s="55"/>
      <c r="E180" s="55"/>
      <c r="F180" s="55"/>
      <c r="G180" s="55"/>
      <c r="H180" s="55"/>
      <c r="I180" s="55"/>
      <c r="J180" s="55"/>
      <c r="K180" s="55"/>
      <c r="L180" s="55"/>
      <c r="M180" s="55"/>
      <c r="N180" s="55"/>
      <c r="O180" s="55"/>
      <c r="P180" s="55"/>
      <c r="Q180" s="55"/>
      <c r="R180" s="55"/>
      <c r="S180" s="55"/>
    </row>
    <row r="181" spans="1:19" x14ac:dyDescent="0.3">
      <c r="A181" s="55"/>
      <c r="B181" s="55"/>
      <c r="C181" s="55"/>
      <c r="D181" s="55"/>
      <c r="E181" s="55"/>
      <c r="F181" s="55"/>
      <c r="G181" s="55"/>
      <c r="H181" s="55"/>
      <c r="I181" s="55"/>
      <c r="J181" s="55"/>
      <c r="K181" s="55"/>
      <c r="L181" s="55"/>
      <c r="M181" s="55"/>
      <c r="N181" s="55"/>
      <c r="O181" s="55"/>
      <c r="P181" s="55"/>
      <c r="Q181" s="55"/>
      <c r="R181" s="55"/>
      <c r="S181" s="55"/>
    </row>
    <row r="182" spans="1:19" x14ac:dyDescent="0.3">
      <c r="A182" s="55"/>
      <c r="B182" s="55"/>
      <c r="C182" s="55"/>
      <c r="D182" s="55"/>
      <c r="E182" s="55"/>
      <c r="F182" s="55"/>
      <c r="G182" s="55"/>
      <c r="H182" s="55"/>
      <c r="I182" s="55"/>
      <c r="J182" s="55"/>
      <c r="K182" s="55"/>
      <c r="L182" s="55"/>
      <c r="M182" s="55"/>
      <c r="N182" s="55"/>
      <c r="O182" s="55"/>
      <c r="P182" s="55"/>
      <c r="Q182" s="55"/>
      <c r="R182" s="55"/>
      <c r="S182" s="55"/>
    </row>
    <row r="183" spans="1:19" x14ac:dyDescent="0.3">
      <c r="A183" s="55"/>
      <c r="B183" s="55"/>
      <c r="C183" s="55"/>
      <c r="D183" s="55"/>
      <c r="E183" s="55"/>
      <c r="F183" s="55"/>
      <c r="G183" s="55"/>
      <c r="H183" s="55"/>
      <c r="I183" s="55"/>
      <c r="J183" s="55"/>
      <c r="K183" s="55"/>
      <c r="L183" s="55"/>
      <c r="M183" s="55"/>
      <c r="N183" s="55"/>
      <c r="O183" s="55"/>
      <c r="P183" s="55"/>
      <c r="Q183" s="55"/>
      <c r="R183" s="55"/>
      <c r="S183" s="55"/>
    </row>
    <row r="184" spans="1:19" x14ac:dyDescent="0.3">
      <c r="A184" s="55"/>
      <c r="B184" s="55"/>
      <c r="C184" s="55"/>
      <c r="D184" s="55"/>
      <c r="E184" s="55"/>
      <c r="F184" s="55"/>
      <c r="G184" s="55"/>
      <c r="H184" s="55"/>
      <c r="I184" s="55"/>
      <c r="J184" s="55"/>
      <c r="K184" s="55"/>
      <c r="L184" s="55"/>
      <c r="M184" s="55"/>
      <c r="N184" s="55"/>
      <c r="O184" s="55"/>
      <c r="P184" s="55"/>
      <c r="Q184" s="55"/>
      <c r="R184" s="55"/>
      <c r="S184" s="55"/>
    </row>
    <row r="185" spans="1:19" x14ac:dyDescent="0.3">
      <c r="A185" s="55"/>
      <c r="B185" s="55"/>
      <c r="C185" s="55"/>
      <c r="D185" s="55"/>
      <c r="E185" s="55"/>
      <c r="F185" s="55"/>
      <c r="G185" s="55"/>
      <c r="H185" s="55"/>
      <c r="I185" s="55"/>
      <c r="J185" s="55"/>
      <c r="K185" s="55"/>
      <c r="L185" s="55"/>
      <c r="M185" s="55"/>
      <c r="N185" s="55"/>
      <c r="O185" s="55"/>
      <c r="P185" s="55"/>
      <c r="Q185" s="55"/>
      <c r="R185" s="55"/>
      <c r="S185" s="55"/>
    </row>
    <row r="186" spans="1:19" x14ac:dyDescent="0.3">
      <c r="A186" s="55"/>
      <c r="B186" s="55"/>
      <c r="C186" s="55"/>
      <c r="D186" s="55"/>
      <c r="E186" s="55"/>
      <c r="F186" s="55"/>
      <c r="G186" s="55"/>
      <c r="H186" s="55"/>
      <c r="I186" s="55"/>
      <c r="J186" s="55"/>
      <c r="K186" s="55"/>
      <c r="L186" s="55"/>
      <c r="M186" s="55"/>
      <c r="N186" s="55"/>
      <c r="O186" s="55"/>
      <c r="P186" s="55"/>
      <c r="Q186" s="55"/>
      <c r="R186" s="55"/>
      <c r="S186" s="55"/>
    </row>
    <row r="187" spans="1:19" x14ac:dyDescent="0.3">
      <c r="A187" s="55"/>
      <c r="B187" s="55"/>
      <c r="C187" s="55"/>
      <c r="D187" s="55"/>
      <c r="E187" s="55"/>
      <c r="F187" s="55"/>
      <c r="G187" s="55"/>
      <c r="H187" s="55"/>
      <c r="I187" s="55"/>
      <c r="J187" s="55"/>
      <c r="K187" s="55"/>
      <c r="L187" s="55"/>
      <c r="M187" s="55"/>
      <c r="N187" s="55"/>
      <c r="O187" s="55"/>
      <c r="P187" s="55"/>
      <c r="Q187" s="55"/>
      <c r="R187" s="55"/>
      <c r="S187" s="55"/>
    </row>
    <row r="188" spans="1:19" x14ac:dyDescent="0.3">
      <c r="A188" s="55"/>
      <c r="B188" s="55"/>
      <c r="C188" s="55"/>
      <c r="D188" s="55"/>
      <c r="E188" s="55"/>
      <c r="F188" s="55"/>
      <c r="G188" s="55"/>
      <c r="H188" s="55"/>
      <c r="I188" s="55"/>
      <c r="J188" s="55"/>
      <c r="K188" s="55"/>
      <c r="L188" s="55"/>
      <c r="M188" s="55"/>
      <c r="N188" s="55"/>
      <c r="O188" s="55"/>
      <c r="P188" s="55"/>
      <c r="Q188" s="55"/>
      <c r="R188" s="55"/>
      <c r="S188" s="55"/>
    </row>
    <row r="189" spans="1:19" x14ac:dyDescent="0.3">
      <c r="A189" s="55"/>
      <c r="B189" s="55"/>
      <c r="C189" s="55"/>
      <c r="D189" s="55"/>
      <c r="E189" s="55"/>
      <c r="F189" s="55"/>
      <c r="G189" s="55"/>
      <c r="H189" s="55"/>
      <c r="I189" s="55"/>
      <c r="J189" s="55"/>
      <c r="K189" s="55"/>
      <c r="L189" s="55"/>
      <c r="M189" s="55"/>
      <c r="N189" s="55"/>
      <c r="O189" s="55"/>
      <c r="P189" s="55"/>
      <c r="Q189" s="55"/>
      <c r="R189" s="55"/>
      <c r="S189" s="55"/>
    </row>
    <row r="190" spans="1:19" x14ac:dyDescent="0.3">
      <c r="A190" s="55"/>
      <c r="B190" s="55"/>
      <c r="C190" s="55"/>
      <c r="D190" s="55"/>
      <c r="E190" s="55"/>
      <c r="F190" s="55"/>
      <c r="G190" s="55"/>
      <c r="H190" s="55"/>
      <c r="I190" s="55"/>
      <c r="J190" s="55"/>
      <c r="K190" s="55"/>
      <c r="L190" s="55"/>
      <c r="M190" s="55"/>
      <c r="N190" s="55"/>
      <c r="O190" s="55"/>
      <c r="P190" s="55"/>
      <c r="Q190" s="55"/>
      <c r="R190" s="55"/>
      <c r="S190" s="55"/>
    </row>
    <row r="191" spans="1:19" x14ac:dyDescent="0.3">
      <c r="A191" s="55"/>
      <c r="B191" s="55"/>
      <c r="C191" s="55"/>
      <c r="D191" s="55"/>
      <c r="E191" s="55"/>
      <c r="F191" s="55"/>
      <c r="G191" s="55"/>
      <c r="H191" s="55"/>
      <c r="I191" s="55"/>
      <c r="J191" s="55"/>
      <c r="K191" s="55"/>
      <c r="L191" s="55"/>
      <c r="M191" s="55"/>
      <c r="N191" s="55"/>
      <c r="O191" s="55"/>
      <c r="P191" s="55"/>
      <c r="Q191" s="55"/>
      <c r="R191" s="55"/>
      <c r="S191" s="55"/>
    </row>
    <row r="192" spans="1:19" x14ac:dyDescent="0.3">
      <c r="A192" s="55"/>
      <c r="B192" s="55"/>
      <c r="C192" s="55"/>
      <c r="D192" s="55"/>
      <c r="E192" s="55"/>
      <c r="F192" s="55"/>
      <c r="G192" s="55"/>
      <c r="H192" s="55"/>
      <c r="I192" s="55"/>
      <c r="J192" s="55"/>
      <c r="K192" s="55"/>
      <c r="L192" s="55"/>
      <c r="M192" s="55"/>
      <c r="N192" s="55"/>
      <c r="O192" s="55"/>
      <c r="P192" s="55"/>
      <c r="Q192" s="55"/>
      <c r="R192" s="55"/>
      <c r="S192" s="55"/>
    </row>
    <row r="193" spans="1:19" x14ac:dyDescent="0.3">
      <c r="A193" s="55"/>
      <c r="B193" s="55"/>
      <c r="C193" s="55"/>
      <c r="D193" s="55"/>
      <c r="E193" s="55"/>
      <c r="F193" s="55"/>
      <c r="G193" s="55"/>
      <c r="H193" s="55"/>
      <c r="I193" s="55"/>
      <c r="J193" s="55"/>
      <c r="K193" s="55"/>
      <c r="L193" s="55"/>
      <c r="M193" s="55"/>
      <c r="N193" s="55"/>
      <c r="O193" s="55"/>
      <c r="P193" s="55"/>
      <c r="Q193" s="55"/>
      <c r="R193" s="55"/>
      <c r="S193" s="55"/>
    </row>
    <row r="194" spans="1:19" x14ac:dyDescent="0.3">
      <c r="A194" s="55"/>
      <c r="B194" s="55"/>
      <c r="C194" s="55"/>
      <c r="D194" s="55"/>
      <c r="E194" s="55"/>
      <c r="F194" s="55"/>
      <c r="G194" s="55"/>
      <c r="H194" s="55"/>
      <c r="I194" s="55"/>
      <c r="J194" s="55"/>
      <c r="K194" s="55"/>
      <c r="L194" s="55"/>
      <c r="M194" s="55"/>
      <c r="N194" s="55"/>
      <c r="O194" s="55"/>
      <c r="P194" s="55"/>
      <c r="Q194" s="55"/>
      <c r="R194" s="55"/>
      <c r="S194" s="55"/>
    </row>
    <row r="195" spans="1:19" x14ac:dyDescent="0.3">
      <c r="A195" s="55"/>
      <c r="B195" s="55"/>
      <c r="C195" s="55"/>
      <c r="D195" s="55"/>
      <c r="E195" s="55"/>
      <c r="F195" s="55"/>
      <c r="G195" s="55"/>
      <c r="H195" s="55"/>
      <c r="I195" s="55"/>
      <c r="J195" s="55"/>
      <c r="K195" s="55"/>
      <c r="L195" s="55"/>
      <c r="M195" s="55"/>
      <c r="N195" s="55"/>
      <c r="O195" s="55"/>
      <c r="P195" s="55"/>
      <c r="Q195" s="55"/>
      <c r="R195" s="55"/>
      <c r="S195" s="55"/>
    </row>
    <row r="196" spans="1:19" x14ac:dyDescent="0.3">
      <c r="A196" s="55"/>
      <c r="B196" s="55"/>
      <c r="C196" s="55"/>
      <c r="D196" s="55"/>
      <c r="E196" s="55"/>
      <c r="F196" s="55"/>
      <c r="G196" s="55"/>
      <c r="H196" s="55"/>
      <c r="I196" s="55"/>
      <c r="J196" s="55"/>
      <c r="K196" s="55"/>
      <c r="L196" s="55"/>
      <c r="M196" s="55"/>
      <c r="N196" s="55"/>
      <c r="O196" s="55"/>
      <c r="P196" s="55"/>
      <c r="Q196" s="55"/>
      <c r="R196" s="55"/>
      <c r="S196" s="55"/>
    </row>
    <row r="197" spans="1:19" x14ac:dyDescent="0.3">
      <c r="A197" s="55"/>
      <c r="B197" s="55"/>
      <c r="C197" s="55"/>
      <c r="D197" s="55"/>
      <c r="E197" s="55"/>
      <c r="F197" s="55"/>
      <c r="G197" s="55"/>
      <c r="H197" s="55"/>
      <c r="I197" s="55"/>
      <c r="J197" s="55"/>
      <c r="K197" s="55"/>
      <c r="L197" s="55"/>
      <c r="M197" s="55"/>
      <c r="N197" s="55"/>
      <c r="O197" s="55"/>
      <c r="P197" s="55"/>
      <c r="Q197" s="55"/>
      <c r="R197" s="55"/>
      <c r="S197" s="55"/>
    </row>
    <row r="198" spans="1:19" x14ac:dyDescent="0.3">
      <c r="A198" s="55"/>
      <c r="B198" s="55"/>
      <c r="C198" s="55"/>
      <c r="D198" s="55"/>
      <c r="E198" s="55"/>
      <c r="F198" s="55"/>
      <c r="G198" s="55"/>
      <c r="H198" s="55"/>
      <c r="I198" s="55"/>
      <c r="J198" s="55"/>
      <c r="K198" s="55"/>
      <c r="L198" s="55"/>
      <c r="M198" s="55"/>
      <c r="N198" s="55"/>
      <c r="O198" s="55"/>
      <c r="P198" s="55"/>
      <c r="Q198" s="55"/>
      <c r="R198" s="55"/>
      <c r="S198" s="55"/>
    </row>
    <row r="199" spans="1:19" x14ac:dyDescent="0.3">
      <c r="A199" s="55"/>
      <c r="B199" s="55"/>
      <c r="C199" s="55"/>
      <c r="D199" s="55"/>
      <c r="E199" s="55"/>
      <c r="F199" s="55"/>
      <c r="G199" s="55"/>
      <c r="H199" s="55"/>
      <c r="I199" s="55"/>
      <c r="J199" s="55"/>
      <c r="K199" s="55"/>
      <c r="L199" s="55"/>
      <c r="M199" s="55"/>
      <c r="N199" s="55"/>
      <c r="O199" s="55"/>
      <c r="P199" s="55"/>
      <c r="Q199" s="55"/>
      <c r="R199" s="55"/>
      <c r="S199" s="55"/>
    </row>
    <row r="200" spans="1:19" x14ac:dyDescent="0.3">
      <c r="A200" s="55"/>
      <c r="B200" s="55"/>
      <c r="C200" s="55"/>
      <c r="D200" s="55"/>
      <c r="E200" s="55"/>
      <c r="F200" s="55"/>
      <c r="G200" s="55"/>
      <c r="H200" s="55"/>
      <c r="I200" s="55"/>
      <c r="J200" s="55"/>
      <c r="K200" s="55"/>
      <c r="L200" s="55"/>
      <c r="M200" s="55"/>
      <c r="N200" s="55"/>
      <c r="O200" s="55"/>
      <c r="P200" s="55"/>
      <c r="Q200" s="55"/>
      <c r="R200" s="55"/>
      <c r="S200" s="55"/>
    </row>
    <row r="201" spans="1:19" x14ac:dyDescent="0.3">
      <c r="A201" s="55"/>
      <c r="B201" s="55"/>
      <c r="C201" s="55"/>
      <c r="D201" s="55"/>
      <c r="E201" s="55"/>
      <c r="F201" s="55"/>
      <c r="G201" s="55"/>
      <c r="H201" s="55"/>
      <c r="I201" s="55"/>
      <c r="J201" s="55"/>
      <c r="K201" s="55"/>
      <c r="L201" s="55"/>
      <c r="M201" s="55"/>
      <c r="N201" s="55"/>
      <c r="O201" s="55"/>
      <c r="P201" s="55"/>
      <c r="Q201" s="55"/>
      <c r="R201" s="55"/>
      <c r="S201" s="55"/>
    </row>
    <row r="202" spans="1:19" x14ac:dyDescent="0.3">
      <c r="A202" s="55"/>
      <c r="B202" s="55"/>
      <c r="C202" s="55"/>
      <c r="D202" s="55"/>
      <c r="E202" s="55"/>
      <c r="F202" s="55"/>
      <c r="G202" s="55"/>
      <c r="H202" s="55"/>
      <c r="I202" s="55"/>
      <c r="J202" s="55"/>
      <c r="K202" s="55"/>
      <c r="L202" s="55"/>
      <c r="M202" s="55"/>
      <c r="N202" s="55"/>
      <c r="O202" s="55"/>
      <c r="P202" s="55"/>
      <c r="Q202" s="55"/>
      <c r="R202" s="55"/>
      <c r="S202" s="55"/>
    </row>
    <row r="203" spans="1:19" x14ac:dyDescent="0.3">
      <c r="A203" s="55"/>
      <c r="B203" s="55"/>
      <c r="C203" s="55"/>
      <c r="D203" s="55"/>
      <c r="E203" s="55"/>
      <c r="F203" s="55"/>
      <c r="G203" s="55"/>
      <c r="H203" s="55"/>
      <c r="I203" s="55"/>
      <c r="J203" s="55"/>
      <c r="K203" s="55"/>
      <c r="L203" s="55"/>
      <c r="M203" s="55"/>
      <c r="N203" s="55"/>
      <c r="O203" s="55"/>
      <c r="P203" s="55"/>
      <c r="Q203" s="55"/>
      <c r="R203" s="55"/>
      <c r="S203" s="55"/>
    </row>
    <row r="204" spans="1:19" x14ac:dyDescent="0.3">
      <c r="A204" s="55"/>
      <c r="B204" s="55"/>
      <c r="C204" s="55"/>
      <c r="D204" s="55"/>
      <c r="E204" s="55"/>
      <c r="F204" s="55"/>
      <c r="G204" s="55"/>
      <c r="H204" s="55"/>
      <c r="I204" s="55"/>
      <c r="J204" s="55"/>
      <c r="K204" s="55"/>
      <c r="L204" s="55"/>
      <c r="M204" s="55"/>
      <c r="N204" s="55"/>
      <c r="O204" s="55"/>
      <c r="P204" s="55"/>
      <c r="Q204" s="55"/>
      <c r="R204" s="55"/>
      <c r="S204" s="55"/>
    </row>
    <row r="205" spans="1:19" x14ac:dyDescent="0.3">
      <c r="A205" s="55"/>
      <c r="B205" s="55"/>
      <c r="C205" s="55"/>
      <c r="D205" s="55"/>
      <c r="E205" s="55"/>
      <c r="F205" s="55"/>
      <c r="G205" s="55"/>
      <c r="H205" s="55"/>
      <c r="I205" s="55"/>
      <c r="J205" s="55"/>
      <c r="K205" s="55"/>
      <c r="L205" s="55"/>
      <c r="M205" s="55"/>
      <c r="N205" s="55"/>
      <c r="O205" s="55"/>
      <c r="P205" s="55"/>
      <c r="Q205" s="55"/>
      <c r="R205" s="55"/>
      <c r="S205" s="55"/>
    </row>
    <row r="206" spans="1:19" x14ac:dyDescent="0.3">
      <c r="A206" s="55"/>
      <c r="B206" s="55"/>
      <c r="C206" s="55"/>
      <c r="D206" s="55"/>
      <c r="E206" s="55"/>
      <c r="F206" s="55"/>
      <c r="G206" s="55"/>
      <c r="H206" s="55"/>
      <c r="I206" s="55"/>
      <c r="J206" s="55"/>
      <c r="K206" s="55"/>
      <c r="L206" s="55"/>
      <c r="M206" s="55"/>
      <c r="N206" s="55"/>
      <c r="O206" s="55"/>
      <c r="P206" s="55"/>
      <c r="Q206" s="55"/>
      <c r="R206" s="55"/>
      <c r="S206" s="55"/>
    </row>
    <row r="207" spans="1:19" x14ac:dyDescent="0.3">
      <c r="A207" s="55"/>
      <c r="B207" s="55"/>
      <c r="C207" s="55"/>
      <c r="D207" s="55"/>
      <c r="E207" s="55"/>
      <c r="F207" s="55"/>
      <c r="G207" s="55"/>
      <c r="H207" s="55"/>
      <c r="I207" s="55"/>
      <c r="J207" s="55"/>
      <c r="K207" s="55"/>
      <c r="L207" s="55"/>
      <c r="M207" s="55"/>
      <c r="N207" s="55"/>
      <c r="O207" s="55"/>
      <c r="P207" s="55"/>
      <c r="Q207" s="55"/>
      <c r="R207" s="55"/>
      <c r="S207" s="55"/>
    </row>
    <row r="208" spans="1:19" x14ac:dyDescent="0.3">
      <c r="A208" s="55"/>
      <c r="B208" s="55"/>
      <c r="C208" s="55"/>
      <c r="D208" s="55"/>
      <c r="E208" s="55"/>
      <c r="F208" s="55"/>
      <c r="G208" s="55"/>
      <c r="H208" s="55"/>
      <c r="I208" s="55"/>
      <c r="J208" s="55"/>
      <c r="K208" s="55"/>
      <c r="L208" s="55"/>
      <c r="M208" s="55"/>
      <c r="N208" s="55"/>
      <c r="O208" s="55"/>
      <c r="P208" s="55"/>
      <c r="Q208" s="55"/>
      <c r="R208" s="55"/>
      <c r="S208" s="55"/>
    </row>
    <row r="209" spans="1:19" x14ac:dyDescent="0.3">
      <c r="A209" s="55"/>
      <c r="B209" s="55"/>
      <c r="C209" s="55"/>
      <c r="D209" s="55"/>
      <c r="E209" s="55"/>
      <c r="F209" s="55"/>
      <c r="G209" s="55"/>
      <c r="H209" s="55"/>
      <c r="I209" s="55"/>
      <c r="J209" s="55"/>
      <c r="K209" s="55"/>
      <c r="L209" s="55"/>
      <c r="M209" s="55"/>
      <c r="N209" s="55"/>
      <c r="O209" s="55"/>
      <c r="P209" s="55"/>
      <c r="Q209" s="55"/>
      <c r="R209" s="55"/>
      <c r="S209" s="55"/>
    </row>
    <row r="210" spans="1:19" x14ac:dyDescent="0.3">
      <c r="A210" s="55"/>
      <c r="B210" s="55"/>
      <c r="C210" s="55"/>
      <c r="D210" s="55"/>
      <c r="E210" s="55"/>
      <c r="F210" s="55"/>
      <c r="G210" s="55"/>
      <c r="H210" s="55"/>
      <c r="I210" s="55"/>
      <c r="J210" s="55"/>
      <c r="K210" s="55"/>
      <c r="L210" s="55"/>
      <c r="M210" s="55"/>
      <c r="N210" s="55"/>
      <c r="O210" s="55"/>
      <c r="P210" s="55"/>
      <c r="Q210" s="55"/>
      <c r="R210" s="55"/>
      <c r="S210" s="55"/>
    </row>
    <row r="211" spans="1:19" x14ac:dyDescent="0.3">
      <c r="A211" s="55"/>
      <c r="B211" s="55"/>
      <c r="C211" s="55"/>
      <c r="D211" s="55"/>
      <c r="E211" s="55"/>
      <c r="F211" s="55"/>
      <c r="G211" s="55"/>
      <c r="H211" s="55"/>
      <c r="I211" s="55"/>
      <c r="J211" s="55"/>
      <c r="K211" s="55"/>
      <c r="L211" s="55"/>
      <c r="M211" s="55"/>
      <c r="N211" s="55"/>
      <c r="O211" s="55"/>
      <c r="P211" s="55"/>
      <c r="Q211" s="55"/>
      <c r="R211" s="55"/>
      <c r="S211" s="55"/>
    </row>
    <row r="212" spans="1:19" x14ac:dyDescent="0.3">
      <c r="A212" s="55"/>
      <c r="B212" s="55"/>
      <c r="C212" s="55"/>
      <c r="D212" s="55"/>
      <c r="E212" s="55"/>
      <c r="F212" s="55"/>
      <c r="G212" s="55"/>
      <c r="H212" s="55"/>
      <c r="I212" s="55"/>
      <c r="J212" s="55"/>
      <c r="K212" s="55"/>
      <c r="L212" s="55"/>
      <c r="M212" s="55"/>
      <c r="N212" s="55"/>
      <c r="O212" s="55"/>
      <c r="P212" s="55"/>
      <c r="Q212" s="55"/>
      <c r="R212" s="55"/>
      <c r="S212" s="55"/>
    </row>
    <row r="213" spans="1:19" x14ac:dyDescent="0.3">
      <c r="A213" s="55"/>
      <c r="B213" s="55"/>
      <c r="C213" s="55"/>
      <c r="D213" s="55"/>
      <c r="E213" s="55"/>
      <c r="F213" s="55"/>
      <c r="G213" s="55"/>
      <c r="H213" s="55"/>
      <c r="I213" s="55"/>
      <c r="J213" s="55"/>
      <c r="K213" s="55"/>
      <c r="L213" s="55"/>
      <c r="M213" s="55"/>
      <c r="N213" s="55"/>
      <c r="O213" s="55"/>
      <c r="P213" s="55"/>
      <c r="Q213" s="55"/>
      <c r="R213" s="55"/>
      <c r="S213" s="55"/>
    </row>
    <row r="214" spans="1:19" x14ac:dyDescent="0.3">
      <c r="A214" s="55"/>
      <c r="B214" s="55"/>
      <c r="C214" s="55"/>
      <c r="D214" s="55"/>
      <c r="E214" s="55"/>
      <c r="F214" s="55"/>
      <c r="G214" s="55"/>
      <c r="H214" s="55"/>
      <c r="I214" s="55"/>
      <c r="J214" s="55"/>
      <c r="K214" s="55"/>
      <c r="L214" s="55"/>
      <c r="M214" s="55"/>
      <c r="N214" s="55"/>
      <c r="O214" s="55"/>
      <c r="P214" s="55"/>
      <c r="Q214" s="55"/>
      <c r="R214" s="55"/>
      <c r="S214" s="55"/>
    </row>
    <row r="215" spans="1:19" x14ac:dyDescent="0.3">
      <c r="A215" s="55"/>
      <c r="B215" s="55"/>
      <c r="C215" s="55"/>
      <c r="D215" s="55"/>
      <c r="E215" s="55"/>
      <c r="F215" s="55"/>
      <c r="G215" s="55"/>
      <c r="H215" s="55"/>
      <c r="I215" s="55"/>
      <c r="J215" s="55"/>
      <c r="K215" s="55"/>
      <c r="L215" s="55"/>
      <c r="M215" s="55"/>
      <c r="N215" s="55"/>
      <c r="O215" s="55"/>
      <c r="P215" s="55"/>
      <c r="Q215" s="55"/>
      <c r="R215" s="55"/>
      <c r="S215" s="55"/>
    </row>
    <row r="216" spans="1:19" x14ac:dyDescent="0.3">
      <c r="A216" s="55"/>
      <c r="B216" s="55"/>
      <c r="C216" s="55"/>
      <c r="D216" s="55"/>
      <c r="E216" s="55"/>
      <c r="F216" s="55"/>
      <c r="G216" s="55"/>
      <c r="H216" s="55"/>
      <c r="I216" s="55"/>
      <c r="J216" s="55"/>
      <c r="K216" s="55"/>
      <c r="L216" s="55"/>
      <c r="M216" s="55"/>
      <c r="N216" s="55"/>
      <c r="O216" s="55"/>
      <c r="P216" s="55"/>
      <c r="Q216" s="55"/>
      <c r="R216" s="55"/>
      <c r="S216" s="55"/>
    </row>
    <row r="217" spans="1:19" x14ac:dyDescent="0.3">
      <c r="A217" s="55"/>
      <c r="B217" s="55"/>
      <c r="C217" s="55"/>
      <c r="D217" s="55"/>
      <c r="E217" s="55"/>
      <c r="F217" s="55"/>
      <c r="G217" s="55"/>
      <c r="H217" s="55"/>
      <c r="I217" s="55"/>
      <c r="J217" s="55"/>
      <c r="K217" s="55"/>
      <c r="L217" s="55"/>
      <c r="M217" s="55"/>
      <c r="N217" s="55"/>
      <c r="O217" s="55"/>
      <c r="P217" s="55"/>
      <c r="Q217" s="55"/>
      <c r="R217" s="55"/>
      <c r="S217" s="55"/>
    </row>
    <row r="218" spans="1:19" x14ac:dyDescent="0.3">
      <c r="A218" s="55"/>
      <c r="B218" s="55"/>
      <c r="C218" s="55"/>
      <c r="D218" s="55"/>
      <c r="E218" s="55"/>
      <c r="F218" s="55"/>
      <c r="G218" s="55"/>
      <c r="H218" s="55"/>
      <c r="I218" s="55"/>
      <c r="J218" s="55"/>
      <c r="K218" s="55"/>
      <c r="L218" s="55"/>
      <c r="M218" s="55"/>
      <c r="N218" s="55"/>
      <c r="O218" s="55"/>
      <c r="P218" s="55"/>
      <c r="Q218" s="55"/>
      <c r="R218" s="55"/>
      <c r="S218" s="55"/>
    </row>
    <row r="219" spans="1:19" x14ac:dyDescent="0.3">
      <c r="A219" s="55"/>
      <c r="B219" s="55"/>
      <c r="C219" s="55"/>
      <c r="D219" s="55"/>
      <c r="E219" s="55"/>
      <c r="F219" s="55"/>
      <c r="G219" s="55"/>
      <c r="H219" s="55"/>
      <c r="I219" s="55"/>
      <c r="J219" s="55"/>
      <c r="K219" s="55"/>
      <c r="L219" s="55"/>
      <c r="M219" s="55"/>
      <c r="N219" s="55"/>
      <c r="O219" s="55"/>
      <c r="P219" s="55"/>
      <c r="Q219" s="55"/>
      <c r="R219" s="55"/>
      <c r="S219" s="55"/>
    </row>
    <row r="220" spans="1:19" x14ac:dyDescent="0.3">
      <c r="A220" s="55"/>
      <c r="B220" s="55"/>
      <c r="C220" s="55"/>
      <c r="D220" s="55"/>
      <c r="E220" s="55"/>
      <c r="F220" s="55"/>
      <c r="G220" s="55"/>
      <c r="H220" s="55"/>
      <c r="I220" s="55"/>
      <c r="J220" s="55"/>
      <c r="K220" s="55"/>
      <c r="L220" s="55"/>
      <c r="M220" s="55"/>
      <c r="N220" s="55"/>
      <c r="O220" s="55"/>
      <c r="P220" s="55"/>
      <c r="Q220" s="55"/>
      <c r="R220" s="55"/>
      <c r="S220" s="55"/>
    </row>
    <row r="221" spans="1:19" x14ac:dyDescent="0.3">
      <c r="A221" s="55"/>
      <c r="B221" s="55"/>
      <c r="C221" s="55"/>
      <c r="D221" s="55"/>
      <c r="E221" s="55"/>
      <c r="F221" s="55"/>
      <c r="G221" s="55"/>
      <c r="H221" s="55"/>
      <c r="I221" s="55"/>
      <c r="J221" s="55"/>
      <c r="K221" s="55"/>
      <c r="L221" s="55"/>
      <c r="M221" s="55"/>
      <c r="N221" s="55"/>
      <c r="O221" s="55"/>
      <c r="P221" s="55"/>
      <c r="Q221" s="55"/>
      <c r="R221" s="55"/>
      <c r="S221" s="55"/>
    </row>
    <row r="222" spans="1:19" x14ac:dyDescent="0.3">
      <c r="A222" s="55"/>
      <c r="B222" s="55"/>
      <c r="C222" s="55"/>
      <c r="D222" s="55"/>
      <c r="E222" s="55"/>
      <c r="F222" s="55"/>
      <c r="G222" s="55"/>
      <c r="H222" s="55"/>
      <c r="I222" s="55"/>
      <c r="J222" s="55"/>
      <c r="K222" s="55"/>
      <c r="L222" s="55"/>
      <c r="M222" s="55"/>
      <c r="N222" s="55"/>
      <c r="O222" s="55"/>
      <c r="P222" s="55"/>
      <c r="Q222" s="55"/>
      <c r="R222" s="55"/>
      <c r="S222" s="55"/>
    </row>
    <row r="223" spans="1:19" x14ac:dyDescent="0.3">
      <c r="A223" s="55"/>
      <c r="B223" s="55"/>
      <c r="C223" s="55"/>
      <c r="D223" s="55"/>
      <c r="E223" s="55"/>
      <c r="F223" s="55"/>
      <c r="G223" s="55"/>
      <c r="H223" s="55"/>
      <c r="I223" s="55"/>
      <c r="J223" s="55"/>
      <c r="K223" s="55"/>
      <c r="L223" s="55"/>
      <c r="M223" s="55"/>
      <c r="N223" s="55"/>
      <c r="O223" s="55"/>
      <c r="P223" s="55"/>
      <c r="Q223" s="55"/>
      <c r="R223" s="55"/>
      <c r="S223" s="55"/>
    </row>
    <row r="224" spans="1:19" x14ac:dyDescent="0.3">
      <c r="A224" s="55"/>
      <c r="B224" s="55"/>
      <c r="C224" s="55"/>
      <c r="D224" s="55"/>
      <c r="E224" s="55"/>
      <c r="F224" s="55"/>
      <c r="G224" s="55"/>
      <c r="H224" s="55"/>
      <c r="I224" s="55"/>
      <c r="J224" s="55"/>
      <c r="K224" s="55"/>
      <c r="L224" s="55"/>
      <c r="M224" s="55"/>
      <c r="N224" s="55"/>
      <c r="O224" s="55"/>
      <c r="P224" s="55"/>
      <c r="Q224" s="55"/>
      <c r="R224" s="55"/>
      <c r="S224" s="55"/>
    </row>
    <row r="225" spans="1:19" x14ac:dyDescent="0.3">
      <c r="A225" s="55"/>
      <c r="B225" s="55"/>
      <c r="C225" s="55"/>
      <c r="D225" s="55"/>
      <c r="E225" s="55"/>
      <c r="F225" s="55"/>
      <c r="G225" s="55"/>
      <c r="H225" s="55"/>
      <c r="I225" s="55"/>
      <c r="J225" s="55"/>
      <c r="K225" s="55"/>
      <c r="L225" s="55"/>
      <c r="M225" s="55"/>
      <c r="N225" s="55"/>
      <c r="O225" s="55"/>
      <c r="P225" s="55"/>
      <c r="Q225" s="55"/>
      <c r="R225" s="55"/>
      <c r="S225" s="55"/>
    </row>
    <row r="226" spans="1:19" x14ac:dyDescent="0.3">
      <c r="A226" s="55"/>
      <c r="B226" s="55"/>
      <c r="C226" s="55"/>
      <c r="D226" s="55"/>
      <c r="E226" s="55"/>
      <c r="F226" s="55"/>
      <c r="G226" s="55"/>
      <c r="H226" s="55"/>
      <c r="I226" s="55"/>
      <c r="J226" s="55"/>
      <c r="K226" s="55"/>
      <c r="L226" s="55"/>
      <c r="M226" s="55"/>
      <c r="N226" s="55"/>
      <c r="O226" s="55"/>
      <c r="P226" s="55"/>
      <c r="Q226" s="55"/>
      <c r="R226" s="55"/>
      <c r="S226" s="55"/>
    </row>
    <row r="227" spans="1:19" x14ac:dyDescent="0.3">
      <c r="A227" s="55"/>
      <c r="B227" s="55"/>
      <c r="C227" s="55"/>
      <c r="D227" s="55"/>
      <c r="E227" s="55"/>
      <c r="F227" s="55"/>
      <c r="G227" s="55"/>
      <c r="H227" s="55"/>
      <c r="I227" s="55"/>
      <c r="J227" s="55"/>
      <c r="K227" s="55"/>
      <c r="L227" s="55"/>
      <c r="M227" s="55"/>
      <c r="N227" s="55"/>
      <c r="O227" s="55"/>
      <c r="P227" s="55"/>
      <c r="Q227" s="55"/>
      <c r="R227" s="55"/>
      <c r="S227" s="55"/>
    </row>
    <row r="228" spans="1:19" x14ac:dyDescent="0.3">
      <c r="A228" s="55"/>
      <c r="B228" s="55"/>
      <c r="C228" s="55"/>
      <c r="D228" s="55"/>
      <c r="E228" s="55"/>
      <c r="F228" s="55"/>
      <c r="G228" s="55"/>
      <c r="H228" s="55"/>
      <c r="I228" s="55"/>
      <c r="J228" s="55"/>
      <c r="K228" s="55"/>
      <c r="L228" s="55"/>
      <c r="M228" s="55"/>
      <c r="N228" s="55"/>
      <c r="O228" s="55"/>
      <c r="P228" s="55"/>
      <c r="Q228" s="55"/>
      <c r="R228" s="55"/>
      <c r="S228" s="55"/>
    </row>
    <row r="229" spans="1:19" x14ac:dyDescent="0.3">
      <c r="A229" s="55"/>
      <c r="B229" s="55"/>
      <c r="C229" s="55"/>
      <c r="D229" s="55"/>
      <c r="E229" s="55"/>
      <c r="F229" s="55"/>
      <c r="G229" s="55"/>
      <c r="H229" s="55"/>
      <c r="I229" s="55"/>
      <c r="J229" s="55"/>
      <c r="K229" s="55"/>
      <c r="L229" s="55"/>
      <c r="M229" s="55"/>
      <c r="N229" s="55"/>
      <c r="O229" s="55"/>
      <c r="P229" s="55"/>
      <c r="Q229" s="55"/>
      <c r="R229" s="55"/>
      <c r="S229" s="55"/>
    </row>
    <row r="230" spans="1:19" x14ac:dyDescent="0.3">
      <c r="A230" s="55"/>
      <c r="B230" s="55"/>
      <c r="C230" s="55"/>
      <c r="D230" s="55"/>
      <c r="E230" s="55"/>
      <c r="F230" s="55"/>
      <c r="G230" s="55"/>
      <c r="H230" s="55"/>
      <c r="I230" s="55"/>
      <c r="J230" s="55"/>
      <c r="K230" s="55"/>
      <c r="L230" s="55"/>
      <c r="M230" s="55"/>
      <c r="N230" s="55"/>
      <c r="O230" s="55"/>
      <c r="P230" s="55"/>
      <c r="Q230" s="55"/>
      <c r="R230" s="55"/>
      <c r="S230" s="55"/>
    </row>
    <row r="231" spans="1:19" x14ac:dyDescent="0.3">
      <c r="A231" s="55"/>
      <c r="B231" s="55"/>
      <c r="C231" s="55"/>
      <c r="D231" s="55"/>
      <c r="E231" s="55"/>
      <c r="F231" s="55"/>
      <c r="G231" s="55"/>
      <c r="H231" s="55"/>
      <c r="I231" s="55"/>
      <c r="J231" s="55"/>
      <c r="K231" s="55"/>
      <c r="L231" s="55"/>
      <c r="M231" s="55"/>
      <c r="N231" s="55"/>
      <c r="O231" s="55"/>
      <c r="P231" s="55"/>
      <c r="Q231" s="55"/>
      <c r="R231" s="55"/>
      <c r="S231" s="55"/>
    </row>
    <row r="232" spans="1:19" x14ac:dyDescent="0.3">
      <c r="A232" s="55"/>
      <c r="B232" s="55"/>
      <c r="C232" s="55"/>
      <c r="D232" s="55"/>
      <c r="E232" s="55"/>
      <c r="F232" s="55"/>
      <c r="G232" s="55"/>
      <c r="H232" s="55"/>
      <c r="I232" s="55"/>
      <c r="J232" s="55"/>
      <c r="K232" s="55"/>
      <c r="L232" s="55"/>
      <c r="M232" s="55"/>
      <c r="N232" s="55"/>
      <c r="O232" s="55"/>
      <c r="P232" s="55"/>
      <c r="Q232" s="55"/>
      <c r="R232" s="55"/>
      <c r="S232" s="55"/>
    </row>
    <row r="233" spans="1:19" x14ac:dyDescent="0.3">
      <c r="A233" s="55"/>
      <c r="B233" s="55"/>
      <c r="C233" s="55"/>
      <c r="D233" s="55"/>
      <c r="E233" s="55"/>
      <c r="F233" s="55"/>
      <c r="G233" s="55"/>
      <c r="H233" s="55"/>
      <c r="I233" s="55"/>
      <c r="J233" s="55"/>
      <c r="K233" s="55"/>
      <c r="L233" s="55"/>
      <c r="M233" s="55"/>
      <c r="N233" s="55"/>
      <c r="O233" s="55"/>
      <c r="P233" s="55"/>
      <c r="Q233" s="55"/>
      <c r="R233" s="55"/>
      <c r="S233" s="55"/>
    </row>
    <row r="234" spans="1:19" x14ac:dyDescent="0.3">
      <c r="A234" s="55"/>
      <c r="B234" s="55"/>
      <c r="C234" s="55"/>
      <c r="D234" s="55"/>
      <c r="E234" s="55"/>
      <c r="F234" s="55"/>
      <c r="G234" s="55"/>
      <c r="H234" s="55"/>
      <c r="I234" s="55"/>
      <c r="J234" s="55"/>
      <c r="K234" s="55"/>
      <c r="L234" s="55"/>
      <c r="M234" s="55"/>
      <c r="N234" s="55"/>
      <c r="O234" s="55"/>
      <c r="P234" s="55"/>
      <c r="Q234" s="55"/>
      <c r="R234" s="55"/>
      <c r="S234" s="55"/>
    </row>
    <row r="235" spans="1:19" x14ac:dyDescent="0.3">
      <c r="A235" s="55"/>
      <c r="B235" s="55"/>
      <c r="C235" s="55"/>
      <c r="D235" s="55"/>
      <c r="E235" s="55"/>
      <c r="F235" s="55"/>
      <c r="G235" s="55"/>
      <c r="H235" s="55"/>
      <c r="I235" s="55"/>
      <c r="J235" s="55"/>
      <c r="K235" s="55"/>
      <c r="L235" s="55"/>
      <c r="M235" s="55"/>
      <c r="N235" s="55"/>
      <c r="O235" s="55"/>
      <c r="P235" s="55"/>
      <c r="Q235" s="55"/>
      <c r="R235" s="55"/>
      <c r="S235" s="55"/>
    </row>
    <row r="236" spans="1:19" x14ac:dyDescent="0.3">
      <c r="A236" s="55"/>
      <c r="B236" s="55"/>
      <c r="C236" s="55"/>
      <c r="D236" s="55"/>
      <c r="E236" s="55"/>
      <c r="F236" s="55"/>
      <c r="G236" s="55"/>
      <c r="H236" s="55"/>
      <c r="I236" s="55"/>
      <c r="J236" s="55"/>
      <c r="K236" s="55"/>
      <c r="L236" s="55"/>
      <c r="M236" s="55"/>
      <c r="N236" s="55"/>
      <c r="O236" s="55"/>
      <c r="P236" s="55"/>
      <c r="Q236" s="55"/>
      <c r="R236" s="55"/>
      <c r="S236" s="55"/>
    </row>
    <row r="237" spans="1:19" x14ac:dyDescent="0.3">
      <c r="A237" s="55"/>
      <c r="B237" s="55"/>
      <c r="C237" s="55"/>
      <c r="D237" s="55"/>
      <c r="E237" s="55"/>
      <c r="F237" s="55"/>
      <c r="G237" s="55"/>
      <c r="H237" s="55"/>
      <c r="I237" s="55"/>
      <c r="J237" s="55"/>
      <c r="K237" s="55"/>
      <c r="L237" s="55"/>
      <c r="M237" s="55"/>
      <c r="N237" s="55"/>
      <c r="O237" s="55"/>
      <c r="P237" s="55"/>
      <c r="Q237" s="55"/>
      <c r="R237" s="55"/>
      <c r="S237" s="55"/>
    </row>
    <row r="238" spans="1:19" x14ac:dyDescent="0.3">
      <c r="A238" s="55"/>
      <c r="B238" s="55"/>
      <c r="C238" s="55"/>
      <c r="D238" s="55"/>
      <c r="E238" s="55"/>
      <c r="F238" s="55"/>
      <c r="G238" s="55"/>
      <c r="H238" s="55"/>
      <c r="I238" s="55"/>
      <c r="J238" s="55"/>
      <c r="K238" s="55"/>
      <c r="L238" s="55"/>
      <c r="M238" s="55"/>
      <c r="N238" s="55"/>
      <c r="O238" s="55"/>
      <c r="P238" s="55"/>
      <c r="Q238" s="55"/>
      <c r="R238" s="55"/>
      <c r="S238" s="55"/>
    </row>
    <row r="239" spans="1:19" x14ac:dyDescent="0.3">
      <c r="A239" s="55"/>
      <c r="B239" s="55"/>
      <c r="C239" s="55"/>
      <c r="D239" s="55"/>
      <c r="E239" s="55"/>
      <c r="F239" s="55"/>
      <c r="G239" s="55"/>
      <c r="H239" s="55"/>
      <c r="I239" s="55"/>
      <c r="J239" s="55"/>
      <c r="K239" s="55"/>
      <c r="L239" s="55"/>
      <c r="M239" s="55"/>
      <c r="N239" s="55"/>
      <c r="O239" s="55"/>
      <c r="P239" s="55"/>
      <c r="Q239" s="55"/>
      <c r="R239" s="55"/>
      <c r="S239" s="55"/>
    </row>
    <row r="240" spans="1:19" x14ac:dyDescent="0.3">
      <c r="A240" s="55"/>
      <c r="B240" s="55"/>
      <c r="C240" s="55"/>
      <c r="D240" s="55"/>
      <c r="E240" s="55"/>
      <c r="F240" s="55"/>
      <c r="G240" s="55"/>
      <c r="H240" s="55"/>
      <c r="I240" s="55"/>
      <c r="J240" s="55"/>
      <c r="K240" s="55"/>
      <c r="L240" s="55"/>
      <c r="M240" s="55"/>
      <c r="N240" s="55"/>
      <c r="O240" s="55"/>
      <c r="P240" s="55"/>
      <c r="Q240" s="55"/>
      <c r="R240" s="55"/>
      <c r="S240" s="55"/>
    </row>
    <row r="241" spans="1:19" x14ac:dyDescent="0.3">
      <c r="A241" s="55"/>
      <c r="B241" s="55"/>
      <c r="C241" s="55"/>
      <c r="D241" s="55"/>
      <c r="E241" s="55"/>
      <c r="F241" s="55"/>
      <c r="G241" s="55"/>
      <c r="H241" s="55"/>
      <c r="I241" s="55"/>
      <c r="J241" s="55"/>
      <c r="K241" s="55"/>
      <c r="L241" s="55"/>
      <c r="M241" s="55"/>
      <c r="N241" s="55"/>
      <c r="O241" s="55"/>
      <c r="P241" s="55"/>
      <c r="Q241" s="55"/>
      <c r="R241" s="55"/>
      <c r="S241" s="55"/>
    </row>
    <row r="242" spans="1:19" x14ac:dyDescent="0.3">
      <c r="A242" s="55"/>
      <c r="B242" s="55"/>
      <c r="C242" s="55"/>
      <c r="D242" s="55"/>
      <c r="E242" s="55"/>
      <c r="F242" s="55"/>
      <c r="G242" s="55"/>
      <c r="H242" s="55"/>
      <c r="I242" s="55"/>
      <c r="J242" s="55"/>
      <c r="K242" s="55"/>
      <c r="L242" s="55"/>
      <c r="M242" s="55"/>
      <c r="N242" s="55"/>
      <c r="O242" s="55"/>
      <c r="P242" s="55"/>
      <c r="Q242" s="55"/>
      <c r="R242" s="55"/>
      <c r="S242" s="55"/>
    </row>
    <row r="243" spans="1:19" x14ac:dyDescent="0.3">
      <c r="A243" s="55"/>
      <c r="B243" s="55"/>
      <c r="C243" s="55"/>
      <c r="D243" s="55"/>
      <c r="E243" s="55"/>
      <c r="F243" s="55"/>
      <c r="G243" s="55"/>
      <c r="H243" s="55"/>
      <c r="I243" s="55"/>
      <c r="J243" s="55"/>
      <c r="K243" s="55"/>
      <c r="L243" s="55"/>
      <c r="M243" s="55"/>
      <c r="N243" s="55"/>
      <c r="O243" s="55"/>
      <c r="P243" s="55"/>
      <c r="Q243" s="55"/>
      <c r="R243" s="55"/>
      <c r="S243" s="55"/>
    </row>
    <row r="244" spans="1:19" x14ac:dyDescent="0.3">
      <c r="A244" s="55"/>
      <c r="B244" s="55"/>
      <c r="C244" s="55"/>
      <c r="D244" s="55"/>
      <c r="E244" s="55"/>
      <c r="F244" s="55"/>
      <c r="G244" s="55"/>
      <c r="H244" s="55"/>
      <c r="I244" s="55"/>
      <c r="J244" s="55"/>
      <c r="K244" s="55"/>
      <c r="L244" s="55"/>
      <c r="M244" s="55"/>
      <c r="N244" s="55"/>
      <c r="O244" s="55"/>
      <c r="P244" s="55"/>
      <c r="Q244" s="55"/>
      <c r="R244" s="55"/>
      <c r="S244" s="55"/>
    </row>
    <row r="245" spans="1:19" x14ac:dyDescent="0.3">
      <c r="A245" s="55"/>
      <c r="B245" s="55"/>
      <c r="C245" s="55"/>
      <c r="D245" s="55"/>
      <c r="E245" s="55"/>
      <c r="F245" s="55"/>
      <c r="G245" s="55"/>
      <c r="H245" s="55"/>
      <c r="I245" s="55"/>
      <c r="J245" s="55"/>
      <c r="K245" s="55"/>
      <c r="L245" s="55"/>
      <c r="M245" s="55"/>
      <c r="N245" s="55"/>
      <c r="O245" s="55"/>
      <c r="P245" s="55"/>
      <c r="Q245" s="55"/>
      <c r="R245" s="55"/>
      <c r="S245" s="55"/>
    </row>
    <row r="246" spans="1:19" x14ac:dyDescent="0.3">
      <c r="A246" s="55"/>
      <c r="B246" s="55"/>
      <c r="C246" s="55"/>
      <c r="D246" s="55"/>
      <c r="E246" s="55"/>
      <c r="F246" s="55"/>
      <c r="G246" s="55"/>
      <c r="H246" s="55"/>
      <c r="I246" s="55"/>
      <c r="J246" s="55"/>
      <c r="K246" s="55"/>
      <c r="L246" s="55"/>
      <c r="M246" s="55"/>
      <c r="N246" s="55"/>
      <c r="O246" s="55"/>
      <c r="P246" s="55"/>
      <c r="Q246" s="55"/>
      <c r="R246" s="55"/>
      <c r="S246" s="55"/>
    </row>
    <row r="247" spans="1:19" x14ac:dyDescent="0.3">
      <c r="A247" s="55"/>
      <c r="B247" s="55"/>
      <c r="C247" s="55"/>
      <c r="D247" s="55"/>
      <c r="E247" s="55"/>
      <c r="F247" s="55"/>
      <c r="G247" s="55"/>
      <c r="H247" s="55"/>
      <c r="I247" s="55"/>
      <c r="J247" s="55"/>
      <c r="K247" s="55"/>
      <c r="L247" s="55"/>
      <c r="M247" s="55"/>
      <c r="N247" s="55"/>
      <c r="O247" s="55"/>
      <c r="P247" s="55"/>
      <c r="Q247" s="55"/>
      <c r="R247" s="55"/>
      <c r="S247" s="55"/>
    </row>
    <row r="248" spans="1:19" x14ac:dyDescent="0.3">
      <c r="A248" s="55"/>
      <c r="B248" s="55"/>
      <c r="C248" s="55"/>
      <c r="D248" s="55"/>
      <c r="E248" s="55"/>
      <c r="F248" s="55"/>
      <c r="G248" s="55"/>
      <c r="H248" s="55"/>
      <c r="I248" s="55"/>
      <c r="J248" s="55"/>
      <c r="K248" s="55"/>
      <c r="L248" s="55"/>
      <c r="M248" s="55"/>
      <c r="N248" s="55"/>
      <c r="O248" s="55"/>
      <c r="P248" s="55"/>
      <c r="Q248" s="55"/>
      <c r="R248" s="55"/>
      <c r="S248" s="55"/>
    </row>
    <row r="249" spans="1:19" x14ac:dyDescent="0.3">
      <c r="A249" s="55"/>
      <c r="B249" s="55"/>
      <c r="C249" s="55"/>
      <c r="D249" s="55"/>
      <c r="E249" s="55"/>
      <c r="F249" s="55"/>
      <c r="G249" s="55"/>
      <c r="H249" s="55"/>
      <c r="I249" s="55"/>
      <c r="J249" s="55"/>
      <c r="K249" s="55"/>
      <c r="L249" s="55"/>
      <c r="M249" s="55"/>
      <c r="N249" s="55"/>
      <c r="O249" s="55"/>
      <c r="P249" s="55"/>
      <c r="Q249" s="55"/>
      <c r="R249" s="55"/>
      <c r="S249" s="55"/>
    </row>
    <row r="250" spans="1:19" x14ac:dyDescent="0.3">
      <c r="A250" s="55"/>
      <c r="B250" s="55"/>
      <c r="C250" s="55"/>
      <c r="D250" s="55"/>
      <c r="E250" s="55"/>
      <c r="F250" s="55"/>
      <c r="G250" s="55"/>
      <c r="H250" s="55"/>
      <c r="I250" s="55"/>
      <c r="J250" s="55"/>
      <c r="K250" s="55"/>
      <c r="L250" s="55"/>
      <c r="M250" s="55"/>
      <c r="N250" s="55"/>
      <c r="O250" s="55"/>
      <c r="P250" s="55"/>
      <c r="Q250" s="55"/>
      <c r="R250" s="55"/>
      <c r="S250" s="55"/>
    </row>
    <row r="251" spans="1:19" x14ac:dyDescent="0.3">
      <c r="A251" s="55"/>
      <c r="B251" s="55"/>
      <c r="C251" s="55"/>
      <c r="D251" s="55"/>
      <c r="E251" s="55"/>
      <c r="F251" s="55"/>
      <c r="G251" s="55"/>
      <c r="H251" s="55"/>
      <c r="I251" s="55"/>
      <c r="J251" s="55"/>
      <c r="K251" s="55"/>
      <c r="L251" s="55"/>
      <c r="M251" s="55"/>
      <c r="N251" s="55"/>
      <c r="O251" s="55"/>
      <c r="P251" s="55"/>
      <c r="Q251" s="55"/>
      <c r="R251" s="55"/>
      <c r="S251" s="55"/>
    </row>
    <row r="252" spans="1:19" x14ac:dyDescent="0.3">
      <c r="A252" s="55"/>
      <c r="B252" s="55"/>
      <c r="C252" s="55"/>
      <c r="D252" s="55"/>
      <c r="E252" s="55"/>
      <c r="F252" s="55"/>
      <c r="G252" s="55"/>
      <c r="H252" s="55"/>
      <c r="I252" s="55"/>
      <c r="J252" s="55"/>
      <c r="K252" s="55"/>
      <c r="L252" s="55"/>
      <c r="M252" s="55"/>
      <c r="N252" s="55"/>
      <c r="O252" s="55"/>
      <c r="P252" s="55"/>
      <c r="Q252" s="55"/>
      <c r="R252" s="55"/>
      <c r="S252" s="55"/>
    </row>
    <row r="253" spans="1:19" x14ac:dyDescent="0.3">
      <c r="A253" s="55"/>
      <c r="B253" s="55"/>
      <c r="C253" s="55"/>
      <c r="D253" s="55"/>
      <c r="E253" s="55"/>
      <c r="F253" s="55"/>
      <c r="G253" s="55"/>
      <c r="H253" s="55"/>
      <c r="I253" s="55"/>
      <c r="J253" s="55"/>
      <c r="K253" s="55"/>
      <c r="L253" s="55"/>
      <c r="M253" s="55"/>
      <c r="N253" s="55"/>
      <c r="O253" s="55"/>
      <c r="P253" s="55"/>
      <c r="Q253" s="55"/>
      <c r="R253" s="55"/>
      <c r="S253" s="55"/>
    </row>
    <row r="254" spans="1:19" x14ac:dyDescent="0.3">
      <c r="A254" s="55"/>
      <c r="B254" s="55"/>
      <c r="C254" s="55"/>
      <c r="D254" s="55"/>
      <c r="E254" s="55"/>
      <c r="F254" s="55"/>
      <c r="G254" s="55"/>
      <c r="H254" s="55"/>
      <c r="I254" s="55"/>
      <c r="J254" s="55"/>
      <c r="K254" s="55"/>
      <c r="L254" s="55"/>
      <c r="M254" s="55"/>
      <c r="N254" s="55"/>
      <c r="O254" s="55"/>
      <c r="P254" s="55"/>
      <c r="Q254" s="55"/>
      <c r="R254" s="55"/>
      <c r="S254" s="55"/>
    </row>
    <row r="255" spans="1:19" x14ac:dyDescent="0.3">
      <c r="A255" s="55"/>
      <c r="B255" s="55"/>
      <c r="C255" s="55"/>
      <c r="D255" s="55"/>
      <c r="E255" s="55"/>
      <c r="F255" s="55"/>
      <c r="G255" s="55"/>
      <c r="H255" s="55"/>
      <c r="I255" s="55"/>
      <c r="J255" s="55"/>
      <c r="K255" s="55"/>
      <c r="L255" s="55"/>
      <c r="M255" s="55"/>
      <c r="N255" s="55"/>
      <c r="O255" s="55"/>
      <c r="P255" s="55"/>
      <c r="Q255" s="55"/>
      <c r="R255" s="55"/>
      <c r="S255" s="55"/>
    </row>
    <row r="256" spans="1:19" x14ac:dyDescent="0.3">
      <c r="A256" s="55"/>
      <c r="B256" s="55"/>
      <c r="C256" s="55"/>
      <c r="D256" s="55"/>
      <c r="E256" s="55"/>
      <c r="F256" s="55"/>
      <c r="G256" s="55"/>
      <c r="H256" s="55"/>
      <c r="I256" s="55"/>
      <c r="J256" s="55"/>
      <c r="K256" s="55"/>
      <c r="L256" s="55"/>
      <c r="M256" s="55"/>
      <c r="N256" s="55"/>
      <c r="O256" s="55"/>
      <c r="P256" s="55"/>
      <c r="Q256" s="55"/>
      <c r="R256" s="55"/>
      <c r="S256" s="55"/>
    </row>
    <row r="257" spans="1:19" x14ac:dyDescent="0.3">
      <c r="A257" s="55"/>
      <c r="B257" s="55"/>
      <c r="C257" s="55"/>
      <c r="D257" s="55"/>
      <c r="E257" s="55"/>
      <c r="F257" s="55"/>
      <c r="G257" s="55"/>
      <c r="H257" s="55"/>
      <c r="I257" s="55"/>
      <c r="J257" s="55"/>
      <c r="K257" s="55"/>
      <c r="L257" s="55"/>
      <c r="M257" s="55"/>
      <c r="N257" s="55"/>
      <c r="O257" s="55"/>
      <c r="P257" s="55"/>
      <c r="Q257" s="55"/>
      <c r="R257" s="55"/>
      <c r="S257" s="55"/>
    </row>
    <row r="258" spans="1:19" x14ac:dyDescent="0.3">
      <c r="A258" s="55"/>
      <c r="B258" s="55"/>
      <c r="C258" s="55"/>
      <c r="D258" s="55"/>
      <c r="E258" s="55"/>
      <c r="F258" s="55"/>
      <c r="G258" s="55"/>
      <c r="H258" s="55"/>
      <c r="I258" s="55"/>
      <c r="J258" s="55"/>
      <c r="K258" s="55"/>
      <c r="L258" s="55"/>
      <c r="M258" s="55"/>
      <c r="N258" s="55"/>
      <c r="O258" s="55"/>
      <c r="P258" s="55"/>
      <c r="Q258" s="55"/>
      <c r="R258" s="55"/>
      <c r="S258" s="55"/>
    </row>
    <row r="259" spans="1:19" x14ac:dyDescent="0.3">
      <c r="A259" s="55"/>
      <c r="B259" s="55"/>
      <c r="C259" s="55"/>
      <c r="D259" s="55"/>
      <c r="E259" s="55"/>
      <c r="F259" s="55"/>
      <c r="G259" s="55"/>
      <c r="H259" s="55"/>
      <c r="I259" s="55"/>
      <c r="J259" s="55"/>
      <c r="K259" s="55"/>
      <c r="L259" s="55"/>
      <c r="M259" s="55"/>
      <c r="N259" s="55"/>
      <c r="O259" s="55"/>
      <c r="P259" s="55"/>
      <c r="Q259" s="55"/>
      <c r="R259" s="55"/>
      <c r="S259" s="55"/>
    </row>
    <row r="260" spans="1:19" x14ac:dyDescent="0.3">
      <c r="A260" s="55"/>
      <c r="B260" s="55"/>
      <c r="C260" s="55"/>
      <c r="D260" s="55"/>
      <c r="E260" s="55"/>
      <c r="F260" s="55"/>
      <c r="G260" s="55"/>
      <c r="H260" s="55"/>
      <c r="I260" s="55"/>
      <c r="J260" s="55"/>
      <c r="K260" s="55"/>
      <c r="L260" s="55"/>
      <c r="M260" s="55"/>
      <c r="N260" s="55"/>
      <c r="O260" s="55"/>
      <c r="P260" s="55"/>
      <c r="Q260" s="55"/>
      <c r="R260" s="55"/>
      <c r="S260" s="55"/>
    </row>
    <row r="261" spans="1:19" x14ac:dyDescent="0.3">
      <c r="A261" s="55"/>
      <c r="B261" s="55"/>
      <c r="C261" s="55"/>
      <c r="D261" s="55"/>
      <c r="E261" s="55"/>
      <c r="F261" s="55"/>
      <c r="G261" s="55"/>
      <c r="H261" s="55"/>
      <c r="I261" s="55"/>
      <c r="J261" s="55"/>
      <c r="K261" s="55"/>
      <c r="L261" s="55"/>
      <c r="M261" s="55"/>
      <c r="N261" s="55"/>
      <c r="O261" s="55"/>
      <c r="P261" s="55"/>
      <c r="Q261" s="55"/>
      <c r="R261" s="55"/>
      <c r="S261" s="55"/>
    </row>
    <row r="262" spans="1:19" x14ac:dyDescent="0.3">
      <c r="A262" s="55"/>
      <c r="B262" s="55"/>
      <c r="C262" s="55"/>
      <c r="D262" s="55"/>
      <c r="E262" s="55"/>
      <c r="F262" s="55"/>
      <c r="G262" s="55"/>
      <c r="H262" s="55"/>
      <c r="I262" s="55"/>
      <c r="J262" s="55"/>
      <c r="K262" s="55"/>
      <c r="L262" s="55"/>
      <c r="M262" s="55"/>
      <c r="N262" s="55"/>
      <c r="O262" s="55"/>
      <c r="P262" s="55"/>
      <c r="Q262" s="55"/>
      <c r="R262" s="55"/>
      <c r="S262" s="55"/>
    </row>
    <row r="263" spans="1:19" x14ac:dyDescent="0.3">
      <c r="A263" s="55"/>
      <c r="B263" s="55"/>
      <c r="C263" s="55"/>
      <c r="D263" s="55"/>
      <c r="E263" s="55"/>
      <c r="F263" s="55"/>
      <c r="G263" s="55"/>
      <c r="H263" s="55"/>
      <c r="I263" s="55"/>
      <c r="J263" s="55"/>
      <c r="K263" s="55"/>
      <c r="L263" s="55"/>
      <c r="M263" s="55"/>
      <c r="N263" s="55"/>
      <c r="O263" s="55"/>
      <c r="P263" s="55"/>
      <c r="Q263" s="55"/>
      <c r="R263" s="55"/>
      <c r="S263" s="55"/>
    </row>
  </sheetData>
  <sheetProtection algorithmName="SHA-512" hashValue="kbfb88c0Gu7kW4Yc3dRUL+h90CwaNevNFmcQ6MITrhWey1/YIflqsorgW3ArUqpXdJF94xrenVe9UNrenq1m0Q==" saltValue="52lJ7IWl/dS2+jCeIydksA==" spinCount="100000" sheet="1" objects="1" scenarios="1" selectLockedCells="1" selectUnlockedCells="1"/>
  <mergeCells count="3">
    <mergeCell ref="C98:S98"/>
    <mergeCell ref="C99:S99"/>
    <mergeCell ref="C100:S100"/>
  </mergeCells>
  <conditionalFormatting sqref="H8">
    <cfRule type="expression" dxfId="13" priority="1">
      <formula>$BK8="לא תואם"</formula>
    </cfRule>
    <cfRule type="expression" dxfId="12" priority="2">
      <formula>$BK8="תואם"</formula>
    </cfRule>
  </conditionalFormatting>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filterMode="1">
    <outlinePr summaryRight="0"/>
  </sheetPr>
  <dimension ref="B1:XDW184"/>
  <sheetViews>
    <sheetView rightToLeft="1" tabSelected="1" zoomScale="80" zoomScaleNormal="80" workbookViewId="0">
      <selection activeCell="AL14" sqref="AL14"/>
    </sheetView>
  </sheetViews>
  <sheetFormatPr defaultRowHeight="14.4" outlineLevelCol="1" x14ac:dyDescent="0.3"/>
  <cols>
    <col min="1" max="1" width="3.21875" customWidth="1"/>
    <col min="2" max="2" width="13.88671875" style="8" customWidth="1"/>
    <col min="3" max="3" width="12.44140625" customWidth="1"/>
    <col min="4" max="4" width="24.109375" style="14" customWidth="1"/>
    <col min="5" max="5" width="10.33203125" style="8" customWidth="1"/>
    <col min="6" max="9" width="6.5546875" customWidth="1" outlineLevel="1"/>
    <col min="10" max="13" width="6.5546875" hidden="1" customWidth="1" outlineLevel="1"/>
    <col min="14" max="17" width="7" customWidth="1" outlineLevel="1"/>
    <col min="18" max="20" width="7" hidden="1" customWidth="1" outlineLevel="1"/>
    <col min="21" max="21" width="7" hidden="1" customWidth="1" outlineLevel="1" collapsed="1"/>
    <col min="22" max="23" width="7.5546875" customWidth="1" outlineLevel="1"/>
    <col min="24" max="24" width="6.6640625" customWidth="1" outlineLevel="1"/>
    <col min="25" max="29" width="6.6640625" hidden="1" customWidth="1" outlineLevel="1"/>
    <col min="30" max="31" width="9.5546875" customWidth="1" outlineLevel="1"/>
    <col min="32" max="37" width="7.6640625" hidden="1" customWidth="1" outlineLevel="1"/>
    <col min="38" max="39" width="8.33203125" customWidth="1" outlineLevel="1"/>
    <col min="40" max="45" width="8.33203125" hidden="1" customWidth="1" outlineLevel="1"/>
    <col min="46" max="47" width="8.33203125" customWidth="1" outlineLevel="1"/>
    <col min="48" max="53" width="8.33203125" hidden="1" customWidth="1" outlineLevel="1"/>
    <col min="54" max="55" width="8.33203125" customWidth="1" outlineLevel="1"/>
    <col min="56" max="61" width="8.33203125" hidden="1" customWidth="1" outlineLevel="1"/>
    <col min="62" max="62" width="11.88671875" customWidth="1"/>
    <col min="63" max="63" width="15.33203125" customWidth="1"/>
    <col min="64" max="64" width="12.33203125" customWidth="1"/>
  </cols>
  <sheetData>
    <row r="1" spans="2:67 16348:16351" ht="21" x14ac:dyDescent="0.4">
      <c r="B1" s="69" t="s">
        <v>118</v>
      </c>
      <c r="C1" s="52"/>
      <c r="D1" s="53"/>
      <c r="F1" s="55"/>
      <c r="G1" s="55"/>
      <c r="H1" s="55"/>
      <c r="I1" s="55"/>
      <c r="J1" s="55"/>
      <c r="K1" s="55"/>
      <c r="L1" s="55"/>
      <c r="M1" s="55"/>
      <c r="N1" s="55"/>
      <c r="O1" s="55"/>
      <c r="P1" s="55"/>
      <c r="Q1" s="55"/>
      <c r="R1" s="55"/>
      <c r="S1" s="55"/>
      <c r="T1" s="55"/>
      <c r="U1" s="55"/>
      <c r="V1" s="55"/>
      <c r="W1" s="55"/>
      <c r="X1" s="55"/>
      <c r="Y1" s="55"/>
      <c r="Z1" s="55"/>
      <c r="AA1" s="55"/>
      <c r="AB1" s="55"/>
      <c r="AC1" s="55"/>
      <c r="AD1" s="55"/>
      <c r="AE1" s="55"/>
      <c r="AF1" s="55"/>
      <c r="AG1" s="55"/>
      <c r="AH1" s="55"/>
      <c r="AI1" s="55"/>
      <c r="AJ1" s="55"/>
      <c r="AK1" s="55"/>
      <c r="AL1" s="55"/>
      <c r="AM1" s="55"/>
      <c r="AN1" s="55"/>
      <c r="AO1" s="55"/>
      <c r="AP1" s="55"/>
      <c r="AQ1" s="55"/>
      <c r="AR1" s="55"/>
      <c r="AS1" s="55"/>
      <c r="AT1" s="55"/>
      <c r="AU1" s="55"/>
      <c r="AV1" s="55"/>
      <c r="AW1" s="55"/>
      <c r="AX1" s="55"/>
      <c r="AY1" s="55"/>
      <c r="AZ1" s="55"/>
      <c r="BA1" s="55"/>
      <c r="BB1" s="55"/>
      <c r="BC1" s="55"/>
      <c r="BD1" s="55"/>
      <c r="BE1" s="55"/>
      <c r="BF1" s="55"/>
      <c r="BG1" s="55"/>
      <c r="BH1" s="55"/>
      <c r="BI1" s="55"/>
      <c r="BJ1" s="55"/>
      <c r="BK1" s="55"/>
      <c r="BL1" s="55"/>
      <c r="BM1" s="55"/>
      <c r="BN1" s="55"/>
      <c r="BO1" s="55"/>
    </row>
    <row r="2" spans="2:67 16348:16351" ht="21" x14ac:dyDescent="0.4">
      <c r="B2" s="88" t="s">
        <v>115</v>
      </c>
      <c r="C2" s="52"/>
      <c r="E2" s="55"/>
      <c r="F2" s="55"/>
      <c r="G2" s="55"/>
      <c r="H2" s="55"/>
      <c r="I2" s="55"/>
      <c r="J2" s="55"/>
      <c r="K2" s="55"/>
      <c r="L2" s="55"/>
      <c r="M2" s="55"/>
      <c r="N2" s="55"/>
      <c r="O2" s="55"/>
      <c r="P2" s="55"/>
      <c r="Q2" s="55"/>
      <c r="R2" s="55"/>
      <c r="S2" s="55"/>
      <c r="T2" s="55"/>
      <c r="U2" s="55"/>
      <c r="V2" s="55"/>
      <c r="W2" s="55"/>
      <c r="X2" s="55"/>
      <c r="Y2" s="55"/>
      <c r="Z2" s="55"/>
      <c r="AA2" s="55"/>
      <c r="AB2" s="55"/>
      <c r="AC2" s="55"/>
      <c r="AD2" s="55"/>
      <c r="AE2" s="55"/>
      <c r="AF2" s="55"/>
      <c r="AG2" s="55"/>
      <c r="AH2" s="55"/>
      <c r="AI2" s="55"/>
      <c r="AJ2" s="55"/>
      <c r="AK2" s="55"/>
      <c r="AL2" s="55"/>
      <c r="AM2" s="55"/>
      <c r="AN2" s="55"/>
      <c r="AO2" s="55"/>
      <c r="AP2" s="55"/>
      <c r="AQ2" s="55"/>
      <c r="AR2" s="55"/>
      <c r="AS2" s="55"/>
      <c r="AT2" s="55"/>
      <c r="AU2" s="55"/>
      <c r="AV2" s="55"/>
      <c r="AW2" s="55"/>
      <c r="AX2" s="55"/>
      <c r="AY2" s="55"/>
      <c r="AZ2" s="55"/>
      <c r="BA2" s="55"/>
      <c r="BB2" s="55"/>
      <c r="BC2" s="55"/>
      <c r="BD2" s="55"/>
      <c r="BE2" s="55"/>
      <c r="BF2" s="55"/>
      <c r="BG2" s="55"/>
      <c r="BH2" s="55"/>
      <c r="BI2" s="55"/>
      <c r="BJ2" s="55"/>
      <c r="BK2" s="55"/>
      <c r="BL2" s="55"/>
      <c r="BM2" s="55"/>
      <c r="BN2" s="55"/>
      <c r="BO2" s="55"/>
    </row>
    <row r="3" spans="2:67 16348:16351" ht="16.2" customHeight="1" x14ac:dyDescent="0.4">
      <c r="B3" s="69"/>
      <c r="C3" s="52"/>
      <c r="D3" s="53"/>
      <c r="E3" s="54"/>
      <c r="F3" s="55"/>
      <c r="G3" s="55"/>
      <c r="H3" s="55"/>
      <c r="I3" s="55"/>
      <c r="J3" s="55"/>
      <c r="K3" s="55"/>
      <c r="L3" s="55"/>
      <c r="M3" s="55"/>
      <c r="N3" s="55"/>
      <c r="O3" s="55"/>
      <c r="P3" s="55"/>
      <c r="Q3" s="55"/>
      <c r="R3" s="55"/>
      <c r="S3" s="55"/>
      <c r="T3" s="55"/>
      <c r="U3" s="55"/>
      <c r="V3" s="55"/>
      <c r="W3" s="55"/>
      <c r="X3" s="55"/>
      <c r="Y3" s="55"/>
      <c r="Z3" s="55"/>
      <c r="AA3" s="55"/>
      <c r="AB3" s="55"/>
      <c r="AC3" s="55"/>
      <c r="AD3" s="55"/>
      <c r="AE3" s="55"/>
      <c r="AF3" s="55"/>
      <c r="AG3" s="55"/>
      <c r="AH3" s="55"/>
      <c r="AI3" s="55"/>
      <c r="AJ3" s="55"/>
      <c r="AK3" s="55"/>
      <c r="AL3" s="55"/>
      <c r="AM3" s="55"/>
      <c r="AN3" s="55"/>
      <c r="AO3" s="55"/>
      <c r="AP3" s="55"/>
      <c r="AQ3" s="55"/>
      <c r="AR3" s="55"/>
      <c r="AS3" s="55"/>
      <c r="AT3" s="55"/>
      <c r="AU3" s="55"/>
      <c r="AV3" s="55"/>
      <c r="AW3" s="55"/>
      <c r="AX3" s="55"/>
      <c r="AY3" s="55"/>
      <c r="AZ3" s="55"/>
      <c r="BA3" s="55"/>
      <c r="BB3" s="55"/>
      <c r="BC3" s="55"/>
      <c r="BD3" s="55"/>
      <c r="BE3" s="55"/>
      <c r="BF3" s="55"/>
      <c r="BG3" s="55"/>
      <c r="BH3" s="55"/>
      <c r="BI3" s="55"/>
      <c r="BJ3" s="55"/>
      <c r="BK3" s="55"/>
      <c r="BL3" s="55"/>
      <c r="BM3" s="55"/>
      <c r="BN3" s="55"/>
      <c r="BO3" s="55"/>
    </row>
    <row r="4" spans="2:67 16348:16351" x14ac:dyDescent="0.3">
      <c r="B4" s="8" t="s">
        <v>120</v>
      </c>
      <c r="C4" s="124" t="s">
        <v>119</v>
      </c>
      <c r="D4" s="125"/>
      <c r="E4" s="54"/>
      <c r="F4" s="55"/>
      <c r="G4" s="55"/>
      <c r="H4" s="55"/>
      <c r="I4" s="55"/>
      <c r="J4" s="55"/>
      <c r="K4" s="55"/>
      <c r="L4" s="55"/>
      <c r="M4" s="55"/>
      <c r="N4" s="55"/>
      <c r="O4" s="55"/>
      <c r="P4" s="55"/>
      <c r="Q4" s="55"/>
      <c r="R4" s="55"/>
      <c r="S4" s="55"/>
      <c r="T4" s="55"/>
      <c r="U4" s="55"/>
      <c r="V4" s="55"/>
      <c r="W4" s="55"/>
      <c r="X4" s="55"/>
      <c r="Y4" s="55"/>
      <c r="Z4" s="55"/>
      <c r="AA4" s="55"/>
      <c r="AB4" s="55"/>
      <c r="AC4" s="55"/>
      <c r="AD4" s="55"/>
      <c r="AE4" s="55"/>
      <c r="AF4" s="55"/>
      <c r="AG4" s="55"/>
      <c r="AH4" s="55"/>
      <c r="AI4" s="55"/>
      <c r="AJ4" s="55"/>
      <c r="AK4" s="55"/>
      <c r="AL4" s="55"/>
      <c r="AM4" s="55"/>
      <c r="AN4" s="55"/>
      <c r="AO4" s="55"/>
      <c r="AP4" s="55"/>
      <c r="AQ4" s="55"/>
      <c r="AR4" s="55"/>
      <c r="AS4" s="55"/>
      <c r="AT4" s="55"/>
      <c r="AU4" s="55"/>
      <c r="AV4" s="55"/>
      <c r="AW4" s="55"/>
      <c r="AX4" s="55"/>
      <c r="AY4" s="55"/>
      <c r="AZ4" s="55"/>
      <c r="BA4" s="55"/>
      <c r="BB4" s="55"/>
      <c r="BC4" s="55"/>
      <c r="BD4" s="55"/>
      <c r="BE4" s="55"/>
      <c r="BF4" s="55"/>
      <c r="BG4" s="55"/>
      <c r="BH4" s="55"/>
      <c r="BI4" s="55"/>
      <c r="BJ4" s="55"/>
      <c r="BK4" s="55"/>
      <c r="BL4" s="55"/>
      <c r="BM4" s="55"/>
      <c r="BN4" s="55"/>
      <c r="BO4" s="55"/>
    </row>
    <row r="5" spans="2:67 16348:16351" ht="16.8" customHeight="1" thickBot="1" x14ac:dyDescent="0.45">
      <c r="B5" s="69"/>
      <c r="C5" s="52"/>
      <c r="D5" s="53"/>
      <c r="E5" s="54"/>
      <c r="F5" s="55"/>
      <c r="G5" s="55"/>
      <c r="H5" s="55"/>
      <c r="I5" s="55"/>
      <c r="J5" s="55"/>
      <c r="K5" s="55"/>
      <c r="L5" s="55"/>
      <c r="M5" s="55"/>
      <c r="N5" s="55"/>
      <c r="O5" s="55"/>
      <c r="P5" s="55"/>
      <c r="Q5" s="55"/>
      <c r="R5" s="55"/>
      <c r="S5" s="55"/>
      <c r="T5" s="55"/>
      <c r="U5" s="55"/>
      <c r="V5" s="55"/>
      <c r="W5" s="55"/>
      <c r="X5" s="55"/>
      <c r="Y5" s="55"/>
      <c r="Z5" s="55"/>
      <c r="AA5" s="55"/>
      <c r="AB5" s="55"/>
      <c r="AC5" s="55"/>
      <c r="AD5" s="55"/>
      <c r="AE5" s="55"/>
      <c r="AF5" s="55"/>
      <c r="AG5" s="55"/>
      <c r="AH5" s="55"/>
      <c r="AI5" s="55"/>
      <c r="AJ5" s="55"/>
      <c r="AK5" s="55"/>
      <c r="AL5" s="55"/>
      <c r="AM5" s="55"/>
      <c r="AN5" s="55"/>
      <c r="AO5" s="55"/>
      <c r="AP5" s="55"/>
      <c r="AQ5" s="55"/>
      <c r="AR5" s="55"/>
      <c r="AS5" s="55"/>
      <c r="AT5" s="55"/>
      <c r="AU5" s="55"/>
      <c r="AV5" s="55"/>
      <c r="AW5" s="55"/>
      <c r="AX5" s="55"/>
      <c r="AY5" s="55"/>
      <c r="AZ5" s="55"/>
      <c r="BA5" s="55"/>
      <c r="BB5" s="55"/>
      <c r="BC5" s="55"/>
      <c r="BD5" s="55"/>
      <c r="BE5" s="55"/>
      <c r="BF5" s="55"/>
      <c r="BG5" s="55"/>
      <c r="BH5" s="55"/>
      <c r="BI5" s="55"/>
      <c r="BJ5" s="55"/>
      <c r="BK5" s="55"/>
      <c r="BL5" s="55"/>
      <c r="BM5" s="55"/>
      <c r="BN5" s="55"/>
      <c r="BO5" s="55"/>
      <c r="XDT5" s="1"/>
      <c r="XDU5" s="1"/>
      <c r="XDV5" s="13"/>
      <c r="XDW5" s="8"/>
    </row>
    <row r="6" spans="2:67 16348:16351" ht="15.6" x14ac:dyDescent="0.3">
      <c r="B6" s="70"/>
      <c r="C6" s="68" t="s">
        <v>80</v>
      </c>
      <c r="D6" s="67"/>
      <c r="E6" s="55"/>
      <c r="F6" s="55"/>
      <c r="G6" s="55"/>
      <c r="H6" s="55"/>
      <c r="I6" s="55"/>
      <c r="J6" s="55"/>
      <c r="K6" s="55"/>
      <c r="L6" s="55"/>
      <c r="M6" s="55"/>
      <c r="N6" s="55"/>
      <c r="O6" s="55"/>
      <c r="P6" s="55"/>
      <c r="Q6" s="55"/>
      <c r="R6" s="55"/>
      <c r="S6" s="55"/>
      <c r="T6" s="55"/>
      <c r="U6" s="55"/>
      <c r="V6" s="55"/>
      <c r="W6" s="55"/>
      <c r="X6" s="55"/>
      <c r="Y6" s="55"/>
      <c r="Z6" s="55"/>
      <c r="AA6" s="55"/>
      <c r="AB6" s="55"/>
      <c r="AC6" s="55"/>
      <c r="AD6" s="55"/>
      <c r="AE6" s="55"/>
      <c r="AF6" s="55"/>
      <c r="AG6" s="55"/>
      <c r="AH6" s="55"/>
      <c r="AI6" s="55"/>
      <c r="AJ6" s="55"/>
      <c r="AK6" s="55"/>
      <c r="AL6" s="55"/>
      <c r="AM6" s="55"/>
      <c r="AN6" s="55"/>
      <c r="AO6" s="55"/>
      <c r="AP6" s="55"/>
      <c r="AQ6" s="55"/>
      <c r="AR6" s="55"/>
      <c r="AS6" s="55"/>
      <c r="AT6" s="55"/>
      <c r="AU6" s="55"/>
      <c r="AV6" s="55"/>
      <c r="AW6" s="55"/>
      <c r="AX6" s="55"/>
      <c r="AY6" s="55"/>
      <c r="AZ6" s="55"/>
      <c r="BA6" s="55"/>
      <c r="BB6" s="55"/>
      <c r="BC6" s="55"/>
      <c r="BD6" s="55"/>
      <c r="BE6" s="55"/>
      <c r="BF6" s="55"/>
      <c r="BG6" s="55"/>
      <c r="BH6" s="55"/>
      <c r="BI6" s="55"/>
      <c r="BJ6" s="55"/>
      <c r="BK6" s="55"/>
      <c r="BL6" s="55"/>
      <c r="BM6" s="55"/>
      <c r="BN6" s="55"/>
      <c r="BO6" s="55"/>
    </row>
    <row r="7" spans="2:67 16348:16351" ht="28.2" customHeight="1" x14ac:dyDescent="0.3">
      <c r="B7" s="122" t="s">
        <v>81</v>
      </c>
      <c r="C7" s="123"/>
      <c r="D7" s="86" t="s">
        <v>84</v>
      </c>
      <c r="E7" s="55"/>
      <c r="F7" s="55"/>
      <c r="G7" s="55"/>
      <c r="H7" s="55"/>
      <c r="I7" s="55"/>
      <c r="J7" s="55"/>
      <c r="K7" s="55"/>
      <c r="L7" s="55"/>
      <c r="M7" s="55"/>
      <c r="N7" s="55"/>
      <c r="O7" s="55"/>
      <c r="P7" s="55"/>
      <c r="Q7" s="55"/>
      <c r="R7" s="55"/>
      <c r="S7" s="55"/>
      <c r="T7" s="55"/>
      <c r="U7" s="55"/>
      <c r="V7" s="55"/>
      <c r="W7" s="55"/>
      <c r="X7" s="55"/>
      <c r="Y7" s="55"/>
      <c r="Z7" s="55"/>
      <c r="AA7" s="55"/>
      <c r="AB7" s="55"/>
      <c r="AC7" s="55"/>
      <c r="AD7" s="55"/>
      <c r="AE7" s="55"/>
      <c r="AF7" s="55"/>
      <c r="AG7" s="55"/>
      <c r="AH7" s="55"/>
      <c r="AI7" s="55"/>
      <c r="AJ7" s="55"/>
      <c r="AK7" s="55"/>
      <c r="AL7" s="55"/>
      <c r="AM7" s="55"/>
      <c r="AN7" s="55"/>
      <c r="AO7" s="55"/>
      <c r="AP7" s="55"/>
      <c r="AQ7" s="55"/>
      <c r="AR7" s="55"/>
      <c r="AS7" s="55"/>
      <c r="AT7" s="55"/>
      <c r="AU7" s="55"/>
      <c r="AV7" s="55"/>
      <c r="AW7" s="55"/>
      <c r="AX7" s="55"/>
      <c r="AY7" s="55"/>
      <c r="AZ7" s="55"/>
      <c r="BA7" s="55"/>
      <c r="BB7" s="55"/>
      <c r="BC7" s="55"/>
      <c r="BD7" s="55"/>
      <c r="BE7" s="55"/>
      <c r="BF7" s="55"/>
      <c r="BG7" s="55"/>
      <c r="BH7" s="55"/>
      <c r="BI7" s="55"/>
      <c r="BJ7" s="55"/>
      <c r="BK7" s="55"/>
      <c r="BL7" s="55"/>
      <c r="BM7" s="55"/>
      <c r="BN7" s="55"/>
      <c r="BO7" s="55"/>
    </row>
    <row r="8" spans="2:67 16348:16351" ht="28.2" customHeight="1" x14ac:dyDescent="0.3">
      <c r="B8" s="122" t="s">
        <v>38</v>
      </c>
      <c r="C8" s="123"/>
      <c r="D8" s="47" t="s">
        <v>121</v>
      </c>
      <c r="E8" s="55"/>
      <c r="F8" s="55"/>
      <c r="G8" s="55"/>
      <c r="H8" s="55"/>
      <c r="I8" s="55"/>
      <c r="J8" s="55"/>
      <c r="K8" s="55"/>
      <c r="L8" s="55"/>
      <c r="M8" s="55"/>
      <c r="N8" s="55"/>
      <c r="O8" s="55"/>
      <c r="P8" s="55"/>
      <c r="Q8" s="55"/>
      <c r="R8" s="55"/>
      <c r="S8" s="55"/>
      <c r="T8" s="55"/>
      <c r="U8" s="55"/>
      <c r="V8" s="55"/>
      <c r="W8" s="55"/>
      <c r="X8" s="55"/>
      <c r="Y8" s="55"/>
      <c r="Z8" s="55"/>
      <c r="AA8" s="55"/>
      <c r="AB8" s="55"/>
      <c r="AC8" s="55"/>
      <c r="AD8" s="55"/>
      <c r="AE8" s="55"/>
      <c r="AF8" s="55"/>
      <c r="AG8" s="55"/>
      <c r="AH8" s="55"/>
      <c r="AI8" s="55"/>
      <c r="AJ8" s="55"/>
      <c r="AK8" s="55"/>
      <c r="AL8" s="55"/>
      <c r="AM8" s="55"/>
      <c r="AN8" s="55"/>
      <c r="AO8" s="55"/>
      <c r="AP8" s="55"/>
      <c r="AQ8" s="55"/>
      <c r="AR8" s="55"/>
      <c r="AS8" s="55"/>
      <c r="AT8" s="55"/>
      <c r="AU8" s="55"/>
      <c r="AV8" s="55"/>
      <c r="AW8" s="55"/>
      <c r="AX8" s="55"/>
      <c r="AY8" s="55"/>
      <c r="AZ8" s="55"/>
      <c r="BA8" s="55"/>
      <c r="BB8" s="55"/>
      <c r="BC8" s="55"/>
      <c r="BD8" s="55"/>
      <c r="BE8" s="55"/>
      <c r="BF8" s="55"/>
      <c r="BG8" s="55"/>
      <c r="BH8" s="55"/>
      <c r="BI8" s="55"/>
      <c r="BJ8" s="55"/>
      <c r="BK8" s="55"/>
      <c r="BL8" s="55"/>
      <c r="BM8" s="55"/>
      <c r="BN8" s="55"/>
      <c r="BO8" s="55"/>
    </row>
    <row r="9" spans="2:67 16348:16351" ht="21" customHeight="1" thickBot="1" x14ac:dyDescent="0.35">
      <c r="B9" s="120" t="s">
        <v>39</v>
      </c>
      <c r="C9" s="121"/>
      <c r="D9" s="75" t="s">
        <v>121</v>
      </c>
      <c r="E9" s="55"/>
      <c r="G9" s="55"/>
      <c r="H9" s="55"/>
      <c r="I9" s="55"/>
      <c r="J9" s="55"/>
      <c r="K9" s="55"/>
      <c r="L9" s="55"/>
      <c r="M9" s="55"/>
      <c r="N9" s="55"/>
      <c r="O9" s="55"/>
      <c r="P9" s="55"/>
      <c r="Q9" s="55"/>
      <c r="R9" s="55"/>
      <c r="S9" s="55"/>
      <c r="T9" s="55"/>
      <c r="U9" s="55"/>
      <c r="V9" s="55"/>
      <c r="W9" s="55"/>
      <c r="X9" s="55"/>
      <c r="Y9" s="55"/>
      <c r="Z9" s="55"/>
      <c r="AA9" s="55"/>
      <c r="AB9" s="55"/>
      <c r="AC9" s="55"/>
      <c r="AD9" s="55"/>
      <c r="AE9" s="55"/>
      <c r="AF9" s="55"/>
      <c r="AG9" s="55"/>
      <c r="AH9" s="55"/>
      <c r="AI9" s="55"/>
      <c r="AJ9" s="55"/>
      <c r="AK9" s="55"/>
      <c r="AL9" s="55"/>
      <c r="AM9" s="55"/>
      <c r="AN9" s="55"/>
      <c r="AO9" s="55"/>
      <c r="AP9" s="55"/>
      <c r="AQ9" s="55"/>
      <c r="AR9" s="55"/>
      <c r="AS9" s="55"/>
      <c r="AT9" s="55"/>
      <c r="AU9" s="55"/>
      <c r="AV9" s="55"/>
      <c r="AW9" s="55"/>
      <c r="AX9" s="55"/>
      <c r="AY9" s="55"/>
      <c r="AZ9" s="55"/>
      <c r="BA9" s="55"/>
      <c r="BB9" s="55"/>
      <c r="BC9" s="55"/>
      <c r="BD9" s="55"/>
      <c r="BE9" s="55"/>
      <c r="BF9" s="55"/>
      <c r="BG9" s="55"/>
      <c r="BH9" s="55"/>
      <c r="BI9" s="55"/>
      <c r="BJ9" s="55"/>
      <c r="BK9" s="55"/>
      <c r="BL9" s="55"/>
      <c r="BM9" s="55"/>
      <c r="BN9" s="55"/>
      <c r="BO9" s="55"/>
    </row>
    <row r="10" spans="2:67 16348:16351" x14ac:dyDescent="0.3">
      <c r="B10" s="54"/>
      <c r="C10" s="55"/>
      <c r="D10" s="56"/>
      <c r="E10" s="55"/>
      <c r="F10" s="129" t="s">
        <v>123</v>
      </c>
      <c r="G10" s="130"/>
      <c r="H10" s="130"/>
      <c r="I10" s="131"/>
      <c r="J10" s="55"/>
      <c r="K10" s="55"/>
      <c r="L10" s="55"/>
      <c r="M10" s="55"/>
      <c r="N10" s="132"/>
      <c r="O10" s="130"/>
      <c r="P10" s="130"/>
      <c r="Q10" s="131"/>
      <c r="R10" s="55"/>
      <c r="S10" s="55"/>
      <c r="T10" s="55"/>
      <c r="U10" s="55"/>
      <c r="V10" s="132"/>
      <c r="W10" s="130"/>
      <c r="X10" s="131"/>
      <c r="Y10" s="55"/>
      <c r="Z10" s="55"/>
      <c r="AA10" s="55"/>
      <c r="AB10" s="55"/>
      <c r="AC10" s="55"/>
      <c r="AD10" s="132"/>
      <c r="AE10" s="131"/>
      <c r="AF10" s="55"/>
      <c r="AG10" s="55"/>
      <c r="AH10" s="55"/>
      <c r="AI10" s="55"/>
      <c r="AJ10" s="55"/>
      <c r="AK10" s="55"/>
      <c r="AL10" s="127" t="s">
        <v>125</v>
      </c>
      <c r="AM10" s="128"/>
      <c r="AN10" s="126"/>
      <c r="AO10" s="126"/>
      <c r="AP10" s="126"/>
      <c r="AQ10" s="126"/>
      <c r="AR10" s="126"/>
      <c r="AS10" s="126"/>
      <c r="AT10" s="127"/>
      <c r="AU10" s="128"/>
      <c r="AV10" s="126"/>
      <c r="AW10" s="126"/>
      <c r="AX10" s="126"/>
      <c r="AY10" s="126"/>
      <c r="AZ10" s="126"/>
      <c r="BA10" s="126"/>
      <c r="BB10" s="127"/>
      <c r="BC10" s="128"/>
      <c r="BD10" s="55"/>
      <c r="BE10" s="55"/>
      <c r="BF10" s="55"/>
      <c r="BG10" s="55"/>
      <c r="BH10" s="55"/>
      <c r="BI10" s="55"/>
      <c r="BJ10" s="55"/>
      <c r="BK10" s="55"/>
      <c r="BL10" s="55"/>
      <c r="BM10" s="55"/>
      <c r="BN10" s="55"/>
      <c r="BO10" s="55"/>
    </row>
    <row r="11" spans="2:67 16348:16351" s="2" customFormat="1" ht="15.6" customHeight="1" x14ac:dyDescent="0.3">
      <c r="B11" s="54"/>
      <c r="C11" s="57"/>
      <c r="D11" s="59"/>
      <c r="E11" s="55"/>
      <c r="F11" s="29" t="s">
        <v>0</v>
      </c>
      <c r="G11" s="38"/>
      <c r="H11" s="38"/>
      <c r="I11" s="38"/>
      <c r="J11" s="38"/>
      <c r="K11" s="38"/>
      <c r="L11" s="38"/>
      <c r="M11" s="39"/>
      <c r="N11" s="24" t="s">
        <v>82</v>
      </c>
      <c r="O11" s="41"/>
      <c r="P11" s="41"/>
      <c r="Q11" s="41"/>
      <c r="R11" s="41"/>
      <c r="S11" s="41"/>
      <c r="T11" s="25"/>
      <c r="U11" s="26"/>
      <c r="V11" s="3" t="s">
        <v>1</v>
      </c>
      <c r="W11" s="48"/>
      <c r="X11" s="31"/>
      <c r="Y11" s="31"/>
      <c r="Z11" s="31"/>
      <c r="AA11" s="31"/>
      <c r="AB11" s="31"/>
      <c r="AC11" s="32"/>
      <c r="AD11" s="51" t="s">
        <v>2</v>
      </c>
      <c r="AE11" s="49"/>
      <c r="AF11" s="42"/>
      <c r="AG11" s="42"/>
      <c r="AH11" s="42"/>
      <c r="AI11" s="42"/>
      <c r="AJ11" s="40"/>
      <c r="AK11" s="40"/>
      <c r="AL11" s="18" t="s">
        <v>124</v>
      </c>
      <c r="AM11" s="43"/>
      <c r="AN11" s="43"/>
      <c r="AO11" s="43"/>
      <c r="AP11" s="43"/>
      <c r="AQ11" s="43"/>
      <c r="AR11" s="19"/>
      <c r="AS11" s="20"/>
      <c r="AT11" s="21" t="s">
        <v>3</v>
      </c>
      <c r="AU11" s="50"/>
      <c r="AV11" s="22"/>
      <c r="AW11" s="22"/>
      <c r="AX11" s="22"/>
      <c r="AY11" s="22"/>
      <c r="AZ11" s="22"/>
      <c r="BA11" s="23"/>
      <c r="BB11" s="34" t="s">
        <v>4</v>
      </c>
      <c r="BC11" s="44"/>
      <c r="BD11" s="44"/>
      <c r="BE11" s="44"/>
      <c r="BF11" s="44"/>
      <c r="BG11" s="44"/>
      <c r="BH11" s="35"/>
      <c r="BI11" s="36"/>
      <c r="BJ11" s="60"/>
      <c r="BK11" s="55"/>
      <c r="BL11" s="55"/>
      <c r="BM11" s="57"/>
      <c r="BN11" s="57"/>
      <c r="BO11" s="57"/>
    </row>
    <row r="12" spans="2:67 16348:16351" ht="34.799999999999997" customHeight="1" x14ac:dyDescent="0.3">
      <c r="B12" s="54"/>
      <c r="C12" s="55"/>
      <c r="D12" s="56"/>
      <c r="E12" s="54"/>
      <c r="F12" s="17" t="s">
        <v>5</v>
      </c>
      <c r="G12" s="17" t="s">
        <v>6</v>
      </c>
      <c r="H12" s="17" t="s">
        <v>7</v>
      </c>
      <c r="I12" s="17" t="s">
        <v>30</v>
      </c>
      <c r="J12" s="17" t="s">
        <v>46</v>
      </c>
      <c r="K12" s="17" t="s">
        <v>47</v>
      </c>
      <c r="L12" s="17" t="s">
        <v>48</v>
      </c>
      <c r="M12" s="17" t="s">
        <v>49</v>
      </c>
      <c r="N12" s="30" t="s">
        <v>8</v>
      </c>
      <c r="O12" s="30" t="s">
        <v>9</v>
      </c>
      <c r="P12" s="30" t="s">
        <v>10</v>
      </c>
      <c r="Q12" s="30" t="s">
        <v>50</v>
      </c>
      <c r="R12" s="30" t="s">
        <v>51</v>
      </c>
      <c r="S12" s="30" t="s">
        <v>52</v>
      </c>
      <c r="T12" s="30" t="s">
        <v>53</v>
      </c>
      <c r="U12" s="30" t="s">
        <v>54</v>
      </c>
      <c r="V12" s="4" t="s">
        <v>11</v>
      </c>
      <c r="W12" s="4" t="s">
        <v>12</v>
      </c>
      <c r="X12" s="4" t="s">
        <v>13</v>
      </c>
      <c r="Y12" s="4" t="s">
        <v>55</v>
      </c>
      <c r="Z12" s="4" t="s">
        <v>56</v>
      </c>
      <c r="AA12" s="4" t="s">
        <v>57</v>
      </c>
      <c r="AB12" s="4" t="s">
        <v>58</v>
      </c>
      <c r="AC12" s="4" t="s">
        <v>59</v>
      </c>
      <c r="AD12" s="33" t="s">
        <v>14</v>
      </c>
      <c r="AE12" s="33" t="s">
        <v>15</v>
      </c>
      <c r="AF12" s="33" t="s">
        <v>16</v>
      </c>
      <c r="AG12" s="33" t="s">
        <v>60</v>
      </c>
      <c r="AH12" s="33" t="s">
        <v>61</v>
      </c>
      <c r="AI12" s="33" t="s">
        <v>62</v>
      </c>
      <c r="AJ12" s="33" t="s">
        <v>63</v>
      </c>
      <c r="AK12" s="33" t="s">
        <v>64</v>
      </c>
      <c r="AL12" s="28" t="s">
        <v>17</v>
      </c>
      <c r="AM12" s="28" t="s">
        <v>18</v>
      </c>
      <c r="AN12" s="28" t="s">
        <v>19</v>
      </c>
      <c r="AO12" s="28" t="s">
        <v>65</v>
      </c>
      <c r="AP12" s="28" t="s">
        <v>66</v>
      </c>
      <c r="AQ12" s="28" t="s">
        <v>67</v>
      </c>
      <c r="AR12" s="28" t="s">
        <v>68</v>
      </c>
      <c r="AS12" s="28" t="s">
        <v>69</v>
      </c>
      <c r="AT12" s="27" t="s">
        <v>20</v>
      </c>
      <c r="AU12" s="27" t="s">
        <v>21</v>
      </c>
      <c r="AV12" s="27" t="s">
        <v>22</v>
      </c>
      <c r="AW12" s="27" t="s">
        <v>70</v>
      </c>
      <c r="AX12" s="27" t="s">
        <v>71</v>
      </c>
      <c r="AY12" s="27" t="s">
        <v>72</v>
      </c>
      <c r="AZ12" s="27" t="s">
        <v>73</v>
      </c>
      <c r="BA12" s="27" t="s">
        <v>74</v>
      </c>
      <c r="BB12" s="37" t="s">
        <v>23</v>
      </c>
      <c r="BC12" s="37" t="s">
        <v>24</v>
      </c>
      <c r="BD12" s="37" t="s">
        <v>25</v>
      </c>
      <c r="BE12" s="37" t="s">
        <v>75</v>
      </c>
      <c r="BF12" s="37" t="s">
        <v>76</v>
      </c>
      <c r="BG12" s="37" t="s">
        <v>77</v>
      </c>
      <c r="BH12" s="37" t="s">
        <v>78</v>
      </c>
      <c r="BI12" s="37" t="s">
        <v>79</v>
      </c>
      <c r="BJ12" s="55"/>
      <c r="BK12" s="55"/>
      <c r="BL12" s="55"/>
      <c r="BM12" s="55"/>
      <c r="BN12" s="55"/>
      <c r="BO12" s="55"/>
    </row>
    <row r="13" spans="2:67 16348:16351" s="7" customFormat="1" ht="29.4" thickBot="1" x14ac:dyDescent="0.35">
      <c r="B13" s="71"/>
      <c r="C13" s="58"/>
      <c r="D13" s="56"/>
      <c r="E13" s="64" t="s">
        <v>26</v>
      </c>
      <c r="F13" s="87" t="s">
        <v>84</v>
      </c>
      <c r="G13" s="87" t="s">
        <v>84</v>
      </c>
      <c r="H13" s="87" t="s">
        <v>84</v>
      </c>
      <c r="I13" s="87" t="s">
        <v>84</v>
      </c>
      <c r="J13" s="87" t="s">
        <v>84</v>
      </c>
      <c r="K13" s="87" t="s">
        <v>84</v>
      </c>
      <c r="L13" s="87" t="s">
        <v>84</v>
      </c>
      <c r="M13" s="87" t="s">
        <v>84</v>
      </c>
      <c r="N13" s="87" t="s">
        <v>84</v>
      </c>
      <c r="O13" s="87" t="s">
        <v>84</v>
      </c>
      <c r="P13" s="87" t="s">
        <v>84</v>
      </c>
      <c r="Q13" s="87" t="s">
        <v>84</v>
      </c>
      <c r="R13" s="87" t="s">
        <v>84</v>
      </c>
      <c r="S13" s="87" t="s">
        <v>84</v>
      </c>
      <c r="T13" s="87" t="s">
        <v>84</v>
      </c>
      <c r="U13" s="87" t="s">
        <v>84</v>
      </c>
      <c r="V13" s="87" t="s">
        <v>84</v>
      </c>
      <c r="W13" s="87" t="s">
        <v>84</v>
      </c>
      <c r="X13" s="87" t="s">
        <v>84</v>
      </c>
      <c r="Y13" s="87" t="s">
        <v>84</v>
      </c>
      <c r="Z13" s="87" t="s">
        <v>84</v>
      </c>
      <c r="AA13" s="87" t="s">
        <v>84</v>
      </c>
      <c r="AB13" s="87" t="s">
        <v>84</v>
      </c>
      <c r="AC13" s="87" t="s">
        <v>84</v>
      </c>
      <c r="AD13" s="87" t="s">
        <v>84</v>
      </c>
      <c r="AE13" s="87" t="s">
        <v>84</v>
      </c>
      <c r="AF13" s="87" t="s">
        <v>84</v>
      </c>
      <c r="AG13" s="87" t="s">
        <v>84</v>
      </c>
      <c r="AH13" s="87" t="s">
        <v>84</v>
      </c>
      <c r="AI13" s="87" t="s">
        <v>84</v>
      </c>
      <c r="AJ13" s="87" t="s">
        <v>84</v>
      </c>
      <c r="AK13" s="87" t="s">
        <v>84</v>
      </c>
      <c r="AL13" s="87" t="s">
        <v>84</v>
      </c>
      <c r="AM13" s="87" t="s">
        <v>84</v>
      </c>
      <c r="AN13" s="87" t="s">
        <v>84</v>
      </c>
      <c r="AO13" s="87" t="s">
        <v>84</v>
      </c>
      <c r="AP13" s="87" t="s">
        <v>84</v>
      </c>
      <c r="AQ13" s="87" t="s">
        <v>84</v>
      </c>
      <c r="AR13" s="87" t="s">
        <v>84</v>
      </c>
      <c r="AS13" s="87" t="s">
        <v>84</v>
      </c>
      <c r="AT13" s="87" t="s">
        <v>84</v>
      </c>
      <c r="AU13" s="87" t="s">
        <v>84</v>
      </c>
      <c r="AV13" s="87" t="s">
        <v>84</v>
      </c>
      <c r="AW13" s="87" t="s">
        <v>84</v>
      </c>
      <c r="AX13" s="87" t="s">
        <v>84</v>
      </c>
      <c r="AY13" s="87" t="s">
        <v>84</v>
      </c>
      <c r="AZ13" s="87" t="s">
        <v>84</v>
      </c>
      <c r="BA13" s="87" t="s">
        <v>84</v>
      </c>
      <c r="BB13" s="87" t="s">
        <v>84</v>
      </c>
      <c r="BC13" s="87" t="s">
        <v>84</v>
      </c>
      <c r="BD13" s="10"/>
      <c r="BE13" s="10"/>
      <c r="BF13" s="10"/>
      <c r="BG13" s="10"/>
      <c r="BH13" s="10"/>
      <c r="BI13" s="10"/>
      <c r="BJ13" s="58"/>
      <c r="BK13" s="58"/>
      <c r="BL13" s="58"/>
      <c r="BM13" s="58"/>
      <c r="BN13" s="58"/>
      <c r="BO13" s="58"/>
    </row>
    <row r="14" spans="2:67 16348:16351" s="7" customFormat="1" ht="33" customHeight="1" thickBot="1" x14ac:dyDescent="0.35">
      <c r="B14" s="71"/>
      <c r="C14" s="58"/>
      <c r="D14" s="58"/>
      <c r="E14" s="65" t="s">
        <v>111</v>
      </c>
      <c r="F14" s="12">
        <v>0</v>
      </c>
      <c r="G14" s="12">
        <v>0</v>
      </c>
      <c r="H14" s="12">
        <v>0</v>
      </c>
      <c r="I14" s="12">
        <v>0</v>
      </c>
      <c r="J14" s="12">
        <v>0</v>
      </c>
      <c r="K14" s="12">
        <v>0</v>
      </c>
      <c r="L14" s="12">
        <v>0</v>
      </c>
      <c r="M14" s="12">
        <v>0</v>
      </c>
      <c r="N14" s="12">
        <v>0</v>
      </c>
      <c r="O14" s="12">
        <v>0</v>
      </c>
      <c r="P14" s="12">
        <v>0</v>
      </c>
      <c r="Q14" s="12">
        <v>0</v>
      </c>
      <c r="R14" s="12">
        <v>0</v>
      </c>
      <c r="S14" s="12">
        <v>0</v>
      </c>
      <c r="T14" s="12">
        <v>0</v>
      </c>
      <c r="U14" s="12">
        <v>0</v>
      </c>
      <c r="V14" s="12">
        <v>0</v>
      </c>
      <c r="W14" s="12">
        <v>0</v>
      </c>
      <c r="X14" s="12">
        <v>0</v>
      </c>
      <c r="Y14" s="12">
        <v>0</v>
      </c>
      <c r="Z14" s="12">
        <v>0</v>
      </c>
      <c r="AA14" s="12">
        <v>0</v>
      </c>
      <c r="AB14" s="12">
        <v>0</v>
      </c>
      <c r="AC14" s="12">
        <v>0</v>
      </c>
      <c r="AD14" s="12">
        <v>0</v>
      </c>
      <c r="AE14" s="12">
        <v>0</v>
      </c>
      <c r="AF14" s="12">
        <v>0</v>
      </c>
      <c r="AG14" s="12">
        <v>0</v>
      </c>
      <c r="AH14" s="12">
        <v>0</v>
      </c>
      <c r="AI14" s="12">
        <v>0</v>
      </c>
      <c r="AJ14" s="12">
        <v>0</v>
      </c>
      <c r="AK14" s="12">
        <v>0</v>
      </c>
      <c r="AL14" s="12">
        <v>0</v>
      </c>
      <c r="AM14" s="12">
        <v>0</v>
      </c>
      <c r="AN14" s="12">
        <v>0</v>
      </c>
      <c r="AO14" s="12">
        <v>0</v>
      </c>
      <c r="AP14" s="12">
        <v>0</v>
      </c>
      <c r="AQ14" s="12">
        <v>0</v>
      </c>
      <c r="AR14" s="12">
        <v>0</v>
      </c>
      <c r="AS14" s="12">
        <v>0</v>
      </c>
      <c r="AT14" s="12">
        <v>0</v>
      </c>
      <c r="AU14" s="12">
        <v>0</v>
      </c>
      <c r="AV14" s="12">
        <v>0</v>
      </c>
      <c r="AW14" s="12">
        <v>0</v>
      </c>
      <c r="AX14" s="12">
        <v>0</v>
      </c>
      <c r="AY14" s="12">
        <v>0</v>
      </c>
      <c r="AZ14" s="12">
        <v>0</v>
      </c>
      <c r="BA14" s="12">
        <v>0</v>
      </c>
      <c r="BB14" s="12">
        <v>0</v>
      </c>
      <c r="BC14" s="12">
        <v>0</v>
      </c>
      <c r="BD14" s="12">
        <v>0</v>
      </c>
      <c r="BE14" s="12">
        <v>0</v>
      </c>
      <c r="BF14" s="12">
        <v>0</v>
      </c>
      <c r="BG14" s="12">
        <v>0</v>
      </c>
      <c r="BH14" s="12">
        <v>0</v>
      </c>
      <c r="BI14" s="12">
        <v>0</v>
      </c>
      <c r="BJ14" s="55"/>
      <c r="BK14" s="55"/>
      <c r="BL14" s="55"/>
      <c r="BM14" s="58"/>
      <c r="BN14" s="58"/>
      <c r="BO14" s="58"/>
    </row>
    <row r="15" spans="2:67 16348:16351" s="7" customFormat="1" ht="34.200000000000003" customHeight="1" x14ac:dyDescent="0.3">
      <c r="B15" s="72" t="s">
        <v>27</v>
      </c>
      <c r="C15" s="62" t="s">
        <v>88</v>
      </c>
      <c r="D15" s="63" t="s">
        <v>31</v>
      </c>
      <c r="E15" s="63"/>
      <c r="F15" s="63"/>
      <c r="G15" s="63"/>
      <c r="H15" s="63"/>
      <c r="I15" s="63"/>
      <c r="J15" s="63"/>
      <c r="K15" s="63"/>
      <c r="L15" s="63"/>
      <c r="M15" s="63"/>
      <c r="N15" s="63"/>
      <c r="O15" s="63"/>
      <c r="P15" s="63"/>
      <c r="Q15" s="63"/>
      <c r="R15" s="63"/>
      <c r="S15" s="63"/>
      <c r="T15" s="63"/>
      <c r="U15" s="63"/>
      <c r="V15" s="63"/>
      <c r="W15" s="63"/>
      <c r="X15" s="63"/>
      <c r="Y15" s="63"/>
      <c r="Z15" s="63"/>
      <c r="AA15" s="63"/>
      <c r="AB15" s="63"/>
      <c r="AC15" s="63"/>
      <c r="AD15" s="63"/>
      <c r="AE15" s="63"/>
      <c r="AF15" s="63"/>
      <c r="AG15" s="63"/>
      <c r="AH15" s="63"/>
      <c r="AI15" s="63"/>
      <c r="AJ15" s="63"/>
      <c r="AK15" s="63"/>
      <c r="AL15" s="63"/>
      <c r="AM15" s="63"/>
      <c r="AN15" s="63"/>
      <c r="AO15" s="63"/>
      <c r="AP15" s="63"/>
      <c r="AQ15" s="63"/>
      <c r="AR15" s="63"/>
      <c r="AS15" s="63"/>
      <c r="AT15" s="63"/>
      <c r="AU15" s="63"/>
      <c r="AV15" s="63"/>
      <c r="AW15" s="63"/>
      <c r="AX15" s="63"/>
      <c r="AY15" s="63"/>
      <c r="AZ15" s="63"/>
      <c r="BA15" s="63"/>
      <c r="BB15" s="63"/>
      <c r="BC15" s="63"/>
      <c r="BD15" s="63"/>
      <c r="BE15" s="63"/>
      <c r="BF15" s="63"/>
      <c r="BG15" s="63"/>
      <c r="BH15" s="63"/>
      <c r="BI15" s="63"/>
      <c r="BJ15" s="77" t="s">
        <v>89</v>
      </c>
      <c r="BK15" s="61" t="s">
        <v>83</v>
      </c>
      <c r="BL15" s="61" t="s">
        <v>45</v>
      </c>
      <c r="BM15" s="58"/>
      <c r="BN15" s="58"/>
      <c r="BO15" s="58"/>
    </row>
    <row r="16" spans="2:67 16348:16351" ht="18" x14ac:dyDescent="0.35">
      <c r="B16" s="73" t="s">
        <v>84</v>
      </c>
      <c r="C16" s="5">
        <v>1</v>
      </c>
      <c r="D16" s="74" t="s">
        <v>121</v>
      </c>
      <c r="E16" s="66" t="s">
        <v>122</v>
      </c>
      <c r="F16" s="11">
        <v>0</v>
      </c>
      <c r="G16" s="11">
        <v>0</v>
      </c>
      <c r="H16" s="11">
        <v>0</v>
      </c>
      <c r="I16" s="11">
        <v>0</v>
      </c>
      <c r="J16" s="11">
        <v>0</v>
      </c>
      <c r="K16" s="11">
        <v>0</v>
      </c>
      <c r="L16" s="11">
        <v>0</v>
      </c>
      <c r="M16" s="11">
        <v>0</v>
      </c>
      <c r="N16" s="11">
        <v>0</v>
      </c>
      <c r="O16" s="11">
        <v>0</v>
      </c>
      <c r="P16" s="11">
        <v>0</v>
      </c>
      <c r="Q16" s="11">
        <v>0</v>
      </c>
      <c r="R16" s="11">
        <v>0</v>
      </c>
      <c r="S16" s="11">
        <v>0</v>
      </c>
      <c r="T16" s="11">
        <v>0</v>
      </c>
      <c r="U16" s="11">
        <v>0</v>
      </c>
      <c r="V16" s="11">
        <v>0</v>
      </c>
      <c r="W16" s="11">
        <v>0</v>
      </c>
      <c r="X16" s="11">
        <v>0</v>
      </c>
      <c r="Y16" s="11">
        <v>0</v>
      </c>
      <c r="Z16" s="11">
        <v>0</v>
      </c>
      <c r="AA16" s="11">
        <v>0</v>
      </c>
      <c r="AB16" s="11">
        <v>0</v>
      </c>
      <c r="AC16" s="11">
        <v>0</v>
      </c>
      <c r="AD16" s="11">
        <v>0</v>
      </c>
      <c r="AE16" s="11">
        <v>0</v>
      </c>
      <c r="AF16" s="11">
        <v>0</v>
      </c>
      <c r="AG16" s="11">
        <v>0</v>
      </c>
      <c r="AH16" s="11">
        <v>0</v>
      </c>
      <c r="AI16" s="11">
        <v>0</v>
      </c>
      <c r="AJ16" s="11">
        <v>0</v>
      </c>
      <c r="AK16" s="11">
        <v>0</v>
      </c>
      <c r="AL16" s="11">
        <v>0</v>
      </c>
      <c r="AM16" s="11">
        <v>0</v>
      </c>
      <c r="AN16" s="11">
        <v>0</v>
      </c>
      <c r="AO16" s="11">
        <v>0</v>
      </c>
      <c r="AP16" s="11">
        <v>0</v>
      </c>
      <c r="AQ16" s="11">
        <v>0</v>
      </c>
      <c r="AR16" s="11">
        <v>0</v>
      </c>
      <c r="AS16" s="11">
        <v>0</v>
      </c>
      <c r="AT16" s="11">
        <v>0</v>
      </c>
      <c r="AU16" s="11">
        <v>0</v>
      </c>
      <c r="AV16" s="11">
        <v>0</v>
      </c>
      <c r="AW16" s="11">
        <v>0</v>
      </c>
      <c r="AX16" s="11">
        <v>0</v>
      </c>
      <c r="AY16" s="11">
        <v>0</v>
      </c>
      <c r="AZ16" s="11">
        <v>0</v>
      </c>
      <c r="BA16" s="11">
        <v>0</v>
      </c>
      <c r="BB16" s="11">
        <v>0</v>
      </c>
      <c r="BC16" s="11">
        <v>0</v>
      </c>
      <c r="BD16" s="11">
        <v>0</v>
      </c>
      <c r="BE16" s="11">
        <v>0</v>
      </c>
      <c r="BF16" s="11">
        <v>0</v>
      </c>
      <c r="BG16" s="11">
        <v>0</v>
      </c>
      <c r="BH16" s="11">
        <v>0</v>
      </c>
      <c r="BI16" s="11">
        <v>0</v>
      </c>
      <c r="BJ16" s="45">
        <f>(SUM(F17:BI17)/C16)</f>
        <v>0</v>
      </c>
      <c r="BK16" s="76" t="b">
        <f>IF(AND($D$8="&gt;100",'חישוב H '!$D$9="א",C16&lt;=100),VLOOKUP('חישוב H '!D16,'דרישות ת"י 5280-1.1 סעיף 4.2'!$A$4:$G$7,4),IF(AND($D$8="&lt;100",'חישוב H '!$D$9="א",C16&lt;=100),VLOOKUP('חישוב H '!D16,'דרישות ת"י 5280-1.1 סעיף 4.2'!$A$9:$G$12,4),IF(AND($D$8="&gt;100",'חישוב H '!$D$9="ב",C16&lt;=100),VLOOKUP('חישוב H '!D16,'דרישות ת"י 5280-1.1 סעיף 4.2'!$A$4:$G$7,5),IF(AND($D$8="&lt;100",'חישוב H '!$D$9="ב",C16&lt;=100),VLOOKUP('חישוב H '!D16,'דרישות ת"י 5280-1.1 סעיף 4.2'!$A$9:$G$12,5),IF(AND($D$8="&gt;100",'חישוב H '!$D$9="ג",C16&lt;=100),VLOOKUP('חישוב H '!D16,'דרישות ת"י 5280-1.1 סעיף 4.2'!$A$4:$G$7,6),IF(AND($D$8="&lt;100",'חישוב H '!$D$9="ג",C16&lt;=100),VLOOKUP('חישוב H '!D16,'דרישות ת"י 5280-1.1 סעיף 4.2'!$A$9:$G$12,6),IF(AND($D$8="&gt;100",'חישוב H '!$D$9="ד",C16&lt;=100),VLOOKUP('חישוב H '!D16,'דרישות ת"י 5280-1.1 סעיף 4.2'!$A$4:$G$7,7),IF(AND($D$8="&lt;100",'חישוב H '!$D$9="ד",C16&lt;=100),VLOOKUP('חישוב H '!D16,'דרישות ת"י 5280-1.1 סעיף 4.2'!$A$9:$G$12,7),IF(AND($D$8="&gt;100",'חישוב H '!$D$9="א",C16&gt;100),VLOOKUP('חישוב H '!D16,'דרישות ת"י 5280-1.1 סעיף 4.2'!$A$14:$G$17,4),IF(AND($D$8="&lt;100",'חישוב H '!$D$9="א",C16&gt;100),VLOOKUP('חישוב H '!D16,'דרישות ת"י 5280-1.1 סעיף 4.2'!$A$19:$G$22,4),IF(AND($D$8="&gt;100",'חישוב H '!$D$9="ב",C16&gt;100),VLOOKUP('חישוב H '!D16,'דרישות ת"י 5280-1.1 סעיף 4.2'!$A$14:$G$17,5),IF(AND($D$8="&lt;100",'חישוב H '!$D$9="ב",C16&gt;100),VLOOKUP('חישוב H '!D16,'דרישות ת"י 5280-1.1 סעיף 4.2'!$A$19:$G$22,5),IF(AND($D$8="&gt;100",'חישוב H '!$D$9="ג",C16&gt;100),VLOOKUP('חישוב H '!D16,'דרישות ת"י 5280-1.1 סעיף 4.2'!$A$14:$G$17,6),IF(AND($D$8="&lt;100",'חישוב H '!$D$9="ג",C16&gt;100),VLOOKUP('חישוב H '!D16,'דרישות ת"י 5280-1.1 סעיף 4.2'!$A$19:$G$22,6),IF(AND($D$8="&gt;100",'חישוב H '!$D$9="ד",C16&gt;100),VLOOKUP('חישוב H '!D16,'דרישות ת"י 5280-1.1 סעיף 4.2'!$A$14:$G$17,7),IF(AND($D$8="&lt;100",'חישוב H '!$D$9="ד",C16&gt;100),VLOOKUP('חישוב H '!D16,'דרישות ת"י 5280-1.1 סעיף 4.2'!$A$19:$G$22,7)))))))))))))))))</f>
        <v>0</v>
      </c>
      <c r="BL16" s="46" t="str">
        <f>IF(BJ16=0,"לא הוזנו נתונים",IF(BJ16&lt;=BK16,"תואם","לא תואם"))</f>
        <v>לא הוזנו נתונים</v>
      </c>
      <c r="BM16" s="55"/>
      <c r="BN16" s="55"/>
      <c r="BO16" s="55"/>
    </row>
    <row r="17" spans="2:67" ht="18" hidden="1" x14ac:dyDescent="0.35">
      <c r="B17" s="73"/>
      <c r="C17" s="5"/>
      <c r="D17" s="5"/>
      <c r="E17" s="109" t="s">
        <v>29</v>
      </c>
      <c r="F17" s="108">
        <f>F16*F$14</f>
        <v>0</v>
      </c>
      <c r="G17" s="108">
        <f t="shared" ref="G17:AK17" si="0">G16*G$14</f>
        <v>0</v>
      </c>
      <c r="H17" s="108">
        <f t="shared" si="0"/>
        <v>0</v>
      </c>
      <c r="I17" s="108">
        <f t="shared" si="0"/>
        <v>0</v>
      </c>
      <c r="J17" s="108">
        <f>J16*J$14</f>
        <v>0</v>
      </c>
      <c r="K17" s="108">
        <f t="shared" si="0"/>
        <v>0</v>
      </c>
      <c r="L17" s="108">
        <f t="shared" si="0"/>
        <v>0</v>
      </c>
      <c r="M17" s="108">
        <f t="shared" si="0"/>
        <v>0</v>
      </c>
      <c r="N17" s="108">
        <f t="shared" si="0"/>
        <v>0</v>
      </c>
      <c r="O17" s="108">
        <f t="shared" si="0"/>
        <v>0</v>
      </c>
      <c r="P17" s="108">
        <f t="shared" si="0"/>
        <v>0</v>
      </c>
      <c r="Q17" s="108">
        <f t="shared" si="0"/>
        <v>0</v>
      </c>
      <c r="R17" s="108">
        <f t="shared" si="0"/>
        <v>0</v>
      </c>
      <c r="S17" s="108">
        <f t="shared" si="0"/>
        <v>0</v>
      </c>
      <c r="T17" s="108">
        <f t="shared" si="0"/>
        <v>0</v>
      </c>
      <c r="U17" s="108">
        <f t="shared" si="0"/>
        <v>0</v>
      </c>
      <c r="V17" s="108">
        <f t="shared" si="0"/>
        <v>0</v>
      </c>
      <c r="W17" s="108">
        <f t="shared" si="0"/>
        <v>0</v>
      </c>
      <c r="X17" s="108">
        <f t="shared" si="0"/>
        <v>0</v>
      </c>
      <c r="Y17" s="108">
        <f t="shared" si="0"/>
        <v>0</v>
      </c>
      <c r="Z17" s="108">
        <f t="shared" si="0"/>
        <v>0</v>
      </c>
      <c r="AA17" s="108">
        <f t="shared" si="0"/>
        <v>0</v>
      </c>
      <c r="AB17" s="108">
        <f t="shared" si="0"/>
        <v>0</v>
      </c>
      <c r="AC17" s="108">
        <f t="shared" si="0"/>
        <v>0</v>
      </c>
      <c r="AD17" s="108">
        <f t="shared" si="0"/>
        <v>0</v>
      </c>
      <c r="AE17" s="108">
        <f t="shared" si="0"/>
        <v>0</v>
      </c>
      <c r="AF17" s="108">
        <f t="shared" si="0"/>
        <v>0</v>
      </c>
      <c r="AG17" s="108">
        <f t="shared" si="0"/>
        <v>0</v>
      </c>
      <c r="AH17" s="108">
        <f t="shared" si="0"/>
        <v>0</v>
      </c>
      <c r="AI17" s="108">
        <f t="shared" si="0"/>
        <v>0</v>
      </c>
      <c r="AJ17" s="108">
        <f t="shared" si="0"/>
        <v>0</v>
      </c>
      <c r="AK17" s="108">
        <f t="shared" si="0"/>
        <v>0</v>
      </c>
      <c r="AL17" s="108">
        <f>0.5*AL16*AL$14</f>
        <v>0</v>
      </c>
      <c r="AM17" s="108">
        <f t="shared" ref="AM17:BI17" si="1">0.5*AM16*AM$14</f>
        <v>0</v>
      </c>
      <c r="AN17" s="108">
        <f t="shared" si="1"/>
        <v>0</v>
      </c>
      <c r="AO17" s="108">
        <f t="shared" si="1"/>
        <v>0</v>
      </c>
      <c r="AP17" s="108">
        <f t="shared" si="1"/>
        <v>0</v>
      </c>
      <c r="AQ17" s="108">
        <f t="shared" si="1"/>
        <v>0</v>
      </c>
      <c r="AR17" s="108">
        <f t="shared" si="1"/>
        <v>0</v>
      </c>
      <c r="AS17" s="108">
        <f t="shared" si="1"/>
        <v>0</v>
      </c>
      <c r="AT17" s="108">
        <f t="shared" si="1"/>
        <v>0</v>
      </c>
      <c r="AU17" s="108">
        <f t="shared" si="1"/>
        <v>0</v>
      </c>
      <c r="AV17" s="108">
        <f t="shared" si="1"/>
        <v>0</v>
      </c>
      <c r="AW17" s="108">
        <f t="shared" si="1"/>
        <v>0</v>
      </c>
      <c r="AX17" s="108">
        <f t="shared" si="1"/>
        <v>0</v>
      </c>
      <c r="AY17" s="108">
        <f t="shared" si="1"/>
        <v>0</v>
      </c>
      <c r="AZ17" s="108">
        <f t="shared" si="1"/>
        <v>0</v>
      </c>
      <c r="BA17" s="108">
        <f t="shared" si="1"/>
        <v>0</v>
      </c>
      <c r="BB17" s="108">
        <f t="shared" si="1"/>
        <v>0</v>
      </c>
      <c r="BC17" s="108">
        <f t="shared" si="1"/>
        <v>0</v>
      </c>
      <c r="BD17" s="108">
        <f t="shared" si="1"/>
        <v>0</v>
      </c>
      <c r="BE17" s="108">
        <f t="shared" si="1"/>
        <v>0</v>
      </c>
      <c r="BF17" s="108">
        <f t="shared" si="1"/>
        <v>0</v>
      </c>
      <c r="BG17" s="108">
        <f t="shared" si="1"/>
        <v>0</v>
      </c>
      <c r="BH17" s="108">
        <f t="shared" si="1"/>
        <v>0</v>
      </c>
      <c r="BI17" s="108">
        <f t="shared" si="1"/>
        <v>0</v>
      </c>
      <c r="BJ17" s="45"/>
      <c r="BK17" s="76"/>
      <c r="BL17" s="46"/>
      <c r="BM17" s="55"/>
      <c r="BN17" s="55"/>
      <c r="BO17" s="55"/>
    </row>
    <row r="18" spans="2:67" ht="18" x14ac:dyDescent="0.35">
      <c r="B18" s="73" t="s">
        <v>84</v>
      </c>
      <c r="C18" s="5">
        <v>1</v>
      </c>
      <c r="D18" s="74" t="s">
        <v>121</v>
      </c>
      <c r="E18" s="66" t="s">
        <v>122</v>
      </c>
      <c r="F18" s="11">
        <v>0</v>
      </c>
      <c r="G18" s="11">
        <v>0</v>
      </c>
      <c r="H18" s="11">
        <v>0</v>
      </c>
      <c r="I18" s="11">
        <v>0</v>
      </c>
      <c r="J18" s="11">
        <v>0</v>
      </c>
      <c r="K18" s="11">
        <v>0</v>
      </c>
      <c r="L18" s="11">
        <v>0</v>
      </c>
      <c r="M18" s="11">
        <v>0</v>
      </c>
      <c r="N18" s="11">
        <v>0</v>
      </c>
      <c r="O18" s="11">
        <v>0</v>
      </c>
      <c r="P18" s="11">
        <v>0</v>
      </c>
      <c r="Q18" s="11">
        <v>0</v>
      </c>
      <c r="R18" s="11">
        <v>0</v>
      </c>
      <c r="S18" s="11">
        <v>0</v>
      </c>
      <c r="T18" s="11">
        <v>0</v>
      </c>
      <c r="U18" s="11">
        <v>0</v>
      </c>
      <c r="V18" s="11">
        <v>0</v>
      </c>
      <c r="W18" s="11">
        <v>0</v>
      </c>
      <c r="X18" s="11">
        <v>0</v>
      </c>
      <c r="Y18" s="11">
        <v>0</v>
      </c>
      <c r="Z18" s="11">
        <v>0</v>
      </c>
      <c r="AA18" s="11">
        <v>0</v>
      </c>
      <c r="AB18" s="11">
        <v>0</v>
      </c>
      <c r="AC18" s="11">
        <v>0</v>
      </c>
      <c r="AD18" s="11">
        <v>0</v>
      </c>
      <c r="AE18" s="11">
        <v>0</v>
      </c>
      <c r="AF18" s="11">
        <v>0</v>
      </c>
      <c r="AG18" s="11">
        <v>0</v>
      </c>
      <c r="AH18" s="11">
        <v>0</v>
      </c>
      <c r="AI18" s="11">
        <v>0</v>
      </c>
      <c r="AJ18" s="11">
        <v>0</v>
      </c>
      <c r="AK18" s="11">
        <v>0</v>
      </c>
      <c r="AL18" s="11">
        <v>0</v>
      </c>
      <c r="AM18" s="11">
        <v>0</v>
      </c>
      <c r="AN18" s="11">
        <v>0</v>
      </c>
      <c r="AO18" s="11">
        <v>0</v>
      </c>
      <c r="AP18" s="11">
        <v>0</v>
      </c>
      <c r="AQ18" s="11">
        <v>0</v>
      </c>
      <c r="AR18" s="11">
        <v>0</v>
      </c>
      <c r="AS18" s="11">
        <v>0</v>
      </c>
      <c r="AT18" s="11">
        <v>0</v>
      </c>
      <c r="AU18" s="11">
        <v>0</v>
      </c>
      <c r="AV18" s="11">
        <v>0</v>
      </c>
      <c r="AW18" s="11">
        <v>0</v>
      </c>
      <c r="AX18" s="11">
        <v>0</v>
      </c>
      <c r="AY18" s="11">
        <v>0</v>
      </c>
      <c r="AZ18" s="11">
        <v>0</v>
      </c>
      <c r="BA18" s="11">
        <v>0</v>
      </c>
      <c r="BB18" s="11">
        <v>0</v>
      </c>
      <c r="BC18" s="11">
        <v>0</v>
      </c>
      <c r="BD18" s="11">
        <v>0</v>
      </c>
      <c r="BE18" s="11">
        <v>0</v>
      </c>
      <c r="BF18" s="11">
        <v>0</v>
      </c>
      <c r="BG18" s="11">
        <v>0</v>
      </c>
      <c r="BH18" s="11">
        <v>0</v>
      </c>
      <c r="BI18" s="11">
        <v>0</v>
      </c>
      <c r="BJ18" s="45">
        <f>(SUM(F19:BI19)/C18)</f>
        <v>0</v>
      </c>
      <c r="BK18" s="76" t="b">
        <f>IF(AND($D$8="&gt;100",'חישוב H '!$D$9="א",C18&lt;=100),VLOOKUP('חישוב H '!D18,'דרישות ת"י 5280-1.1 סעיף 4.2'!$A$4:$G$7,4),IF(AND($D$8="&lt;100",'חישוב H '!$D$9="א",C18&lt;=100),VLOOKUP('חישוב H '!D18,'דרישות ת"י 5280-1.1 סעיף 4.2'!$A$9:$G$12,4),IF(AND($D$8="&gt;100",'חישוב H '!$D$9="ב",C18&lt;=100),VLOOKUP('חישוב H '!D18,'דרישות ת"י 5280-1.1 סעיף 4.2'!$A$4:$G$7,5),IF(AND($D$8="&lt;100",'חישוב H '!$D$9="ב",C18&lt;=100),VLOOKUP('חישוב H '!D18,'דרישות ת"י 5280-1.1 סעיף 4.2'!$A$9:$G$12,5),IF(AND($D$8="&gt;100",'חישוב H '!$D$9="ג",C18&lt;=100),VLOOKUP('חישוב H '!D18,'דרישות ת"י 5280-1.1 סעיף 4.2'!$A$4:$G$7,6),IF(AND($D$8="&lt;100",'חישוב H '!$D$9="ג",C18&lt;=100),VLOOKUP('חישוב H '!D18,'דרישות ת"י 5280-1.1 סעיף 4.2'!$A$9:$G$12,6),IF(AND($D$8="&gt;100",'חישוב H '!$D$9="ד",C18&lt;=100),VLOOKUP('חישוב H '!D18,'דרישות ת"י 5280-1.1 סעיף 4.2'!$A$4:$G$7,7),IF(AND($D$8="&lt;100",'חישוב H '!$D$9="ד",C18&lt;=100),VLOOKUP('חישוב H '!D18,'דרישות ת"י 5280-1.1 סעיף 4.2'!$A$9:$G$12,7),IF(AND($D$8="&gt;100",'חישוב H '!$D$9="א",C18&gt;100),VLOOKUP('חישוב H '!D18,'דרישות ת"י 5280-1.1 סעיף 4.2'!$A$14:$G$17,4),IF(AND($D$8="&lt;100",'חישוב H '!$D$9="א",C18&gt;100),VLOOKUP('חישוב H '!D18,'דרישות ת"י 5280-1.1 סעיף 4.2'!$A$19:$G$22,4),IF(AND($D$8="&gt;100",'חישוב H '!$D$9="ב",C18&gt;100),VLOOKUP('חישוב H '!D18,'דרישות ת"י 5280-1.1 סעיף 4.2'!$A$14:$G$17,5),IF(AND($D$8="&lt;100",'חישוב H '!$D$9="ב",C18&gt;100),VLOOKUP('חישוב H '!D18,'דרישות ת"י 5280-1.1 סעיף 4.2'!$A$19:$G$22,5),IF(AND($D$8="&gt;100",'חישוב H '!$D$9="ג",C18&gt;100),VLOOKUP('חישוב H '!D18,'דרישות ת"י 5280-1.1 סעיף 4.2'!$A$14:$G$17,6),IF(AND($D$8="&lt;100",'חישוב H '!$D$9="ג",C18&gt;100),VLOOKUP('חישוב H '!D18,'דרישות ת"י 5280-1.1 סעיף 4.2'!$A$19:$G$22,6),IF(AND($D$8="&gt;100",'חישוב H '!$D$9="ד",C18&gt;100),VLOOKUP('חישוב H '!D18,'דרישות ת"י 5280-1.1 סעיף 4.2'!$A$14:$G$17,7),IF(AND($D$8="&lt;100",'חישוב H '!$D$9="ד",C18&gt;100),VLOOKUP('חישוב H '!D18,'דרישות ת"י 5280-1.1 סעיף 4.2'!$A$19:$G$22,7)))))))))))))))))</f>
        <v>0</v>
      </c>
      <c r="BL18" s="46" t="str">
        <f>IF(BJ18=0,"לא הוזנו נתונים",IF(BJ18&lt;=BK18,"תואם","לא תואם"))</f>
        <v>לא הוזנו נתונים</v>
      </c>
      <c r="BM18" s="55"/>
      <c r="BN18" s="55"/>
      <c r="BO18" s="55"/>
    </row>
    <row r="19" spans="2:67" ht="18" hidden="1" x14ac:dyDescent="0.35">
      <c r="B19" s="73"/>
      <c r="C19" s="5"/>
      <c r="D19" s="74"/>
      <c r="E19" s="109" t="s">
        <v>29</v>
      </c>
      <c r="F19" s="108">
        <f>F18*F$14</f>
        <v>0</v>
      </c>
      <c r="G19" s="108">
        <f t="shared" ref="G19:AK19" si="2">G18*G$14</f>
        <v>0</v>
      </c>
      <c r="H19" s="108">
        <f t="shared" si="2"/>
        <v>0</v>
      </c>
      <c r="I19" s="108">
        <f t="shared" si="2"/>
        <v>0</v>
      </c>
      <c r="J19" s="108">
        <f>J18*J$14</f>
        <v>0</v>
      </c>
      <c r="K19" s="108">
        <f t="shared" si="2"/>
        <v>0</v>
      </c>
      <c r="L19" s="108">
        <f t="shared" si="2"/>
        <v>0</v>
      </c>
      <c r="M19" s="108">
        <f t="shared" si="2"/>
        <v>0</v>
      </c>
      <c r="N19" s="108">
        <f t="shared" si="2"/>
        <v>0</v>
      </c>
      <c r="O19" s="108">
        <f t="shared" si="2"/>
        <v>0</v>
      </c>
      <c r="P19" s="108">
        <f t="shared" si="2"/>
        <v>0</v>
      </c>
      <c r="Q19" s="108">
        <f t="shared" si="2"/>
        <v>0</v>
      </c>
      <c r="R19" s="108">
        <f t="shared" si="2"/>
        <v>0</v>
      </c>
      <c r="S19" s="108">
        <f t="shared" si="2"/>
        <v>0</v>
      </c>
      <c r="T19" s="108">
        <f t="shared" si="2"/>
        <v>0</v>
      </c>
      <c r="U19" s="108">
        <f t="shared" si="2"/>
        <v>0</v>
      </c>
      <c r="V19" s="108">
        <f t="shared" si="2"/>
        <v>0</v>
      </c>
      <c r="W19" s="108">
        <f t="shared" si="2"/>
        <v>0</v>
      </c>
      <c r="X19" s="108">
        <f t="shared" si="2"/>
        <v>0</v>
      </c>
      <c r="Y19" s="108">
        <f t="shared" si="2"/>
        <v>0</v>
      </c>
      <c r="Z19" s="108">
        <f t="shared" si="2"/>
        <v>0</v>
      </c>
      <c r="AA19" s="108">
        <f t="shared" si="2"/>
        <v>0</v>
      </c>
      <c r="AB19" s="108">
        <f t="shared" si="2"/>
        <v>0</v>
      </c>
      <c r="AC19" s="108">
        <f t="shared" si="2"/>
        <v>0</v>
      </c>
      <c r="AD19" s="108">
        <f t="shared" si="2"/>
        <v>0</v>
      </c>
      <c r="AE19" s="108">
        <f t="shared" si="2"/>
        <v>0</v>
      </c>
      <c r="AF19" s="108">
        <f t="shared" si="2"/>
        <v>0</v>
      </c>
      <c r="AG19" s="108">
        <f t="shared" si="2"/>
        <v>0</v>
      </c>
      <c r="AH19" s="108">
        <f t="shared" si="2"/>
        <v>0</v>
      </c>
      <c r="AI19" s="108">
        <f t="shared" si="2"/>
        <v>0</v>
      </c>
      <c r="AJ19" s="108">
        <f t="shared" si="2"/>
        <v>0</v>
      </c>
      <c r="AK19" s="108">
        <f t="shared" si="2"/>
        <v>0</v>
      </c>
      <c r="AL19" s="108">
        <f>0.5*AL18*AL$14</f>
        <v>0</v>
      </c>
      <c r="AM19" s="108">
        <f t="shared" ref="AM19:BI19" si="3">0.5*AM18*AM$14</f>
        <v>0</v>
      </c>
      <c r="AN19" s="108">
        <f t="shared" si="3"/>
        <v>0</v>
      </c>
      <c r="AO19" s="108">
        <f t="shared" si="3"/>
        <v>0</v>
      </c>
      <c r="AP19" s="108">
        <f t="shared" si="3"/>
        <v>0</v>
      </c>
      <c r="AQ19" s="108">
        <f t="shared" si="3"/>
        <v>0</v>
      </c>
      <c r="AR19" s="108">
        <f t="shared" si="3"/>
        <v>0</v>
      </c>
      <c r="AS19" s="108">
        <f t="shared" si="3"/>
        <v>0</v>
      </c>
      <c r="AT19" s="108">
        <f t="shared" si="3"/>
        <v>0</v>
      </c>
      <c r="AU19" s="108">
        <f t="shared" si="3"/>
        <v>0</v>
      </c>
      <c r="AV19" s="108">
        <f t="shared" si="3"/>
        <v>0</v>
      </c>
      <c r="AW19" s="108">
        <f t="shared" si="3"/>
        <v>0</v>
      </c>
      <c r="AX19" s="108">
        <f t="shared" si="3"/>
        <v>0</v>
      </c>
      <c r="AY19" s="108">
        <f t="shared" si="3"/>
        <v>0</v>
      </c>
      <c r="AZ19" s="108">
        <f t="shared" si="3"/>
        <v>0</v>
      </c>
      <c r="BA19" s="108">
        <f t="shared" si="3"/>
        <v>0</v>
      </c>
      <c r="BB19" s="108">
        <f t="shared" si="3"/>
        <v>0</v>
      </c>
      <c r="BC19" s="108">
        <f t="shared" si="3"/>
        <v>0</v>
      </c>
      <c r="BD19" s="108">
        <f t="shared" si="3"/>
        <v>0</v>
      </c>
      <c r="BE19" s="108">
        <f t="shared" si="3"/>
        <v>0</v>
      </c>
      <c r="BF19" s="108">
        <f t="shared" si="3"/>
        <v>0</v>
      </c>
      <c r="BG19" s="108">
        <f t="shared" si="3"/>
        <v>0</v>
      </c>
      <c r="BH19" s="108">
        <f t="shared" si="3"/>
        <v>0</v>
      </c>
      <c r="BI19" s="108">
        <f t="shared" si="3"/>
        <v>0</v>
      </c>
      <c r="BJ19" s="45"/>
      <c r="BK19" s="76"/>
      <c r="BL19" s="46"/>
      <c r="BM19" s="55"/>
      <c r="BN19" s="55"/>
      <c r="BO19" s="55"/>
    </row>
    <row r="20" spans="2:67" ht="18" x14ac:dyDescent="0.35">
      <c r="B20" s="73" t="s">
        <v>84</v>
      </c>
      <c r="C20" s="5">
        <v>1</v>
      </c>
      <c r="D20" s="74" t="s">
        <v>121</v>
      </c>
      <c r="E20" s="66" t="s">
        <v>122</v>
      </c>
      <c r="F20" s="11">
        <v>0</v>
      </c>
      <c r="G20" s="11">
        <v>0</v>
      </c>
      <c r="H20" s="11">
        <v>0</v>
      </c>
      <c r="I20" s="11">
        <v>0</v>
      </c>
      <c r="J20" s="11">
        <v>0</v>
      </c>
      <c r="K20" s="11">
        <v>0</v>
      </c>
      <c r="L20" s="11">
        <v>0</v>
      </c>
      <c r="M20" s="11">
        <v>0</v>
      </c>
      <c r="N20" s="11">
        <v>0</v>
      </c>
      <c r="O20" s="11">
        <v>0</v>
      </c>
      <c r="P20" s="11">
        <v>0</v>
      </c>
      <c r="Q20" s="11">
        <v>0</v>
      </c>
      <c r="R20" s="11">
        <v>0</v>
      </c>
      <c r="S20" s="11">
        <v>0</v>
      </c>
      <c r="T20" s="11">
        <v>0</v>
      </c>
      <c r="U20" s="11">
        <v>0</v>
      </c>
      <c r="V20" s="11">
        <v>0</v>
      </c>
      <c r="W20" s="11">
        <v>0</v>
      </c>
      <c r="X20" s="11">
        <v>0</v>
      </c>
      <c r="Y20" s="11">
        <v>0</v>
      </c>
      <c r="Z20" s="11">
        <v>0</v>
      </c>
      <c r="AA20" s="11">
        <v>0</v>
      </c>
      <c r="AB20" s="11">
        <v>0</v>
      </c>
      <c r="AC20" s="11">
        <v>0</v>
      </c>
      <c r="AD20" s="11">
        <v>0</v>
      </c>
      <c r="AE20" s="11">
        <v>0</v>
      </c>
      <c r="AF20" s="11">
        <v>0</v>
      </c>
      <c r="AG20" s="11">
        <v>0</v>
      </c>
      <c r="AH20" s="11">
        <v>0</v>
      </c>
      <c r="AI20" s="11">
        <v>0</v>
      </c>
      <c r="AJ20" s="11">
        <v>0</v>
      </c>
      <c r="AK20" s="11">
        <v>0</v>
      </c>
      <c r="AL20" s="11">
        <v>0</v>
      </c>
      <c r="AM20" s="11">
        <v>0</v>
      </c>
      <c r="AN20" s="11">
        <v>0</v>
      </c>
      <c r="AO20" s="11">
        <v>0</v>
      </c>
      <c r="AP20" s="11">
        <v>0</v>
      </c>
      <c r="AQ20" s="11">
        <v>0</v>
      </c>
      <c r="AR20" s="11">
        <v>0</v>
      </c>
      <c r="AS20" s="11">
        <v>0</v>
      </c>
      <c r="AT20" s="11">
        <v>0</v>
      </c>
      <c r="AU20" s="11">
        <v>0</v>
      </c>
      <c r="AV20" s="11">
        <v>0</v>
      </c>
      <c r="AW20" s="11">
        <v>0</v>
      </c>
      <c r="AX20" s="11">
        <v>0</v>
      </c>
      <c r="AY20" s="11">
        <v>0</v>
      </c>
      <c r="AZ20" s="11">
        <v>0</v>
      </c>
      <c r="BA20" s="11">
        <v>0</v>
      </c>
      <c r="BB20" s="11">
        <v>0</v>
      </c>
      <c r="BC20" s="11">
        <v>0</v>
      </c>
      <c r="BD20" s="11">
        <v>0</v>
      </c>
      <c r="BE20" s="11">
        <v>0</v>
      </c>
      <c r="BF20" s="11">
        <v>0</v>
      </c>
      <c r="BG20" s="11">
        <v>0</v>
      </c>
      <c r="BH20" s="11">
        <v>0</v>
      </c>
      <c r="BI20" s="11">
        <v>0</v>
      </c>
      <c r="BJ20" s="45">
        <f>(SUM(F21:BI21)/C20)</f>
        <v>0</v>
      </c>
      <c r="BK20" s="76" t="b">
        <f>IF(AND($D$8="&gt;100",'חישוב H '!$D$9="א",C20&lt;=100),VLOOKUP('חישוב H '!D20,'דרישות ת"י 5280-1.1 סעיף 4.2'!$A$4:$G$7,4),IF(AND($D$8="&lt;100",'חישוב H '!$D$9="א",C20&lt;=100),VLOOKUP('חישוב H '!D20,'דרישות ת"י 5280-1.1 סעיף 4.2'!$A$9:$G$12,4),IF(AND($D$8="&gt;100",'חישוב H '!$D$9="ב",C20&lt;=100),VLOOKUP('חישוב H '!D20,'דרישות ת"י 5280-1.1 סעיף 4.2'!$A$4:$G$7,5),IF(AND($D$8="&lt;100",'חישוב H '!$D$9="ב",C20&lt;=100),VLOOKUP('חישוב H '!D20,'דרישות ת"י 5280-1.1 סעיף 4.2'!$A$9:$G$12,5),IF(AND($D$8="&gt;100",'חישוב H '!$D$9="ג",C20&lt;=100),VLOOKUP('חישוב H '!D20,'דרישות ת"י 5280-1.1 סעיף 4.2'!$A$4:$G$7,6),IF(AND($D$8="&lt;100",'חישוב H '!$D$9="ג",C20&lt;=100),VLOOKUP('חישוב H '!D20,'דרישות ת"י 5280-1.1 סעיף 4.2'!$A$9:$G$12,6),IF(AND($D$8="&gt;100",'חישוב H '!$D$9="ד",C20&lt;=100),VLOOKUP('חישוב H '!D20,'דרישות ת"י 5280-1.1 סעיף 4.2'!$A$4:$G$7,7),IF(AND($D$8="&lt;100",'חישוב H '!$D$9="ד",C20&lt;=100),VLOOKUP('חישוב H '!D20,'דרישות ת"י 5280-1.1 סעיף 4.2'!$A$9:$G$12,7),IF(AND($D$8="&gt;100",'חישוב H '!$D$9="א",C20&gt;100),VLOOKUP('חישוב H '!D20,'דרישות ת"י 5280-1.1 סעיף 4.2'!$A$14:$G$17,4),IF(AND($D$8="&lt;100",'חישוב H '!$D$9="א",C20&gt;100),VLOOKUP('חישוב H '!D20,'דרישות ת"י 5280-1.1 סעיף 4.2'!$A$19:$G$22,4),IF(AND($D$8="&gt;100",'חישוב H '!$D$9="ב",C20&gt;100),VLOOKUP('חישוב H '!D20,'דרישות ת"י 5280-1.1 סעיף 4.2'!$A$14:$G$17,5),IF(AND($D$8="&lt;100",'חישוב H '!$D$9="ב",C20&gt;100),VLOOKUP('חישוב H '!D20,'דרישות ת"י 5280-1.1 סעיף 4.2'!$A$19:$G$22,5),IF(AND($D$8="&gt;100",'חישוב H '!$D$9="ג",C20&gt;100),VLOOKUP('חישוב H '!D20,'דרישות ת"י 5280-1.1 סעיף 4.2'!$A$14:$G$17,6),IF(AND($D$8="&lt;100",'חישוב H '!$D$9="ג",C20&gt;100),VLOOKUP('חישוב H '!D20,'דרישות ת"י 5280-1.1 סעיף 4.2'!$A$19:$G$22,6),IF(AND($D$8="&gt;100",'חישוב H '!$D$9="ד",C20&gt;100),VLOOKUP('חישוב H '!D20,'דרישות ת"י 5280-1.1 סעיף 4.2'!$A$14:$G$17,7),IF(AND($D$8="&lt;100",'חישוב H '!$D$9="ד",C20&gt;100),VLOOKUP('חישוב H '!D20,'דרישות ת"י 5280-1.1 סעיף 4.2'!$A$19:$G$22,7)))))))))))))))))</f>
        <v>0</v>
      </c>
      <c r="BL20" s="46" t="str">
        <f>IF(BJ20=0,"לא הוזנו נתונים",IF(BJ20&lt;=BK20,"תואם","לא תואם"))</f>
        <v>לא הוזנו נתונים</v>
      </c>
      <c r="BM20" s="55"/>
      <c r="BN20" s="55"/>
      <c r="BO20" s="55"/>
    </row>
    <row r="21" spans="2:67" ht="18" hidden="1" x14ac:dyDescent="0.35">
      <c r="B21" s="73"/>
      <c r="C21" s="5"/>
      <c r="D21" s="74"/>
      <c r="E21" s="109" t="s">
        <v>29</v>
      </c>
      <c r="F21" s="108">
        <f>F20*F$14</f>
        <v>0</v>
      </c>
      <c r="G21" s="108">
        <f t="shared" ref="G21:AK21" si="4">G20*G$14</f>
        <v>0</v>
      </c>
      <c r="H21" s="108">
        <f t="shared" si="4"/>
        <v>0</v>
      </c>
      <c r="I21" s="108">
        <f t="shared" si="4"/>
        <v>0</v>
      </c>
      <c r="J21" s="108">
        <f t="shared" si="4"/>
        <v>0</v>
      </c>
      <c r="K21" s="108">
        <f t="shared" si="4"/>
        <v>0</v>
      </c>
      <c r="L21" s="108">
        <f t="shared" si="4"/>
        <v>0</v>
      </c>
      <c r="M21" s="108">
        <f t="shared" si="4"/>
        <v>0</v>
      </c>
      <c r="N21" s="108">
        <f t="shared" si="4"/>
        <v>0</v>
      </c>
      <c r="O21" s="108">
        <f t="shared" si="4"/>
        <v>0</v>
      </c>
      <c r="P21" s="108">
        <f t="shared" si="4"/>
        <v>0</v>
      </c>
      <c r="Q21" s="108">
        <f t="shared" si="4"/>
        <v>0</v>
      </c>
      <c r="R21" s="108">
        <f t="shared" si="4"/>
        <v>0</v>
      </c>
      <c r="S21" s="108">
        <f t="shared" si="4"/>
        <v>0</v>
      </c>
      <c r="T21" s="108">
        <f t="shared" si="4"/>
        <v>0</v>
      </c>
      <c r="U21" s="108">
        <f t="shared" si="4"/>
        <v>0</v>
      </c>
      <c r="V21" s="108">
        <f t="shared" si="4"/>
        <v>0</v>
      </c>
      <c r="W21" s="108">
        <f t="shared" si="4"/>
        <v>0</v>
      </c>
      <c r="X21" s="108">
        <f t="shared" si="4"/>
        <v>0</v>
      </c>
      <c r="Y21" s="108">
        <f t="shared" si="4"/>
        <v>0</v>
      </c>
      <c r="Z21" s="108">
        <f t="shared" si="4"/>
        <v>0</v>
      </c>
      <c r="AA21" s="108">
        <f t="shared" si="4"/>
        <v>0</v>
      </c>
      <c r="AB21" s="108">
        <f t="shared" si="4"/>
        <v>0</v>
      </c>
      <c r="AC21" s="108">
        <f t="shared" si="4"/>
        <v>0</v>
      </c>
      <c r="AD21" s="108">
        <f t="shared" si="4"/>
        <v>0</v>
      </c>
      <c r="AE21" s="108">
        <f t="shared" si="4"/>
        <v>0</v>
      </c>
      <c r="AF21" s="108">
        <f t="shared" si="4"/>
        <v>0</v>
      </c>
      <c r="AG21" s="108">
        <f t="shared" si="4"/>
        <v>0</v>
      </c>
      <c r="AH21" s="108">
        <f t="shared" si="4"/>
        <v>0</v>
      </c>
      <c r="AI21" s="108">
        <f t="shared" si="4"/>
        <v>0</v>
      </c>
      <c r="AJ21" s="108">
        <f t="shared" si="4"/>
        <v>0</v>
      </c>
      <c r="AK21" s="108">
        <f t="shared" si="4"/>
        <v>0</v>
      </c>
      <c r="AL21" s="108">
        <f>0.5*AL20*AL$14</f>
        <v>0</v>
      </c>
      <c r="AM21" s="108">
        <f t="shared" ref="AM21:BI21" si="5">0.5*AM20*AM$14</f>
        <v>0</v>
      </c>
      <c r="AN21" s="108">
        <f t="shared" si="5"/>
        <v>0</v>
      </c>
      <c r="AO21" s="108">
        <f t="shared" si="5"/>
        <v>0</v>
      </c>
      <c r="AP21" s="108">
        <f t="shared" si="5"/>
        <v>0</v>
      </c>
      <c r="AQ21" s="108">
        <f t="shared" si="5"/>
        <v>0</v>
      </c>
      <c r="AR21" s="108">
        <f t="shared" si="5"/>
        <v>0</v>
      </c>
      <c r="AS21" s="108">
        <f t="shared" si="5"/>
        <v>0</v>
      </c>
      <c r="AT21" s="108">
        <f t="shared" si="5"/>
        <v>0</v>
      </c>
      <c r="AU21" s="108">
        <f t="shared" si="5"/>
        <v>0</v>
      </c>
      <c r="AV21" s="108">
        <f t="shared" si="5"/>
        <v>0</v>
      </c>
      <c r="AW21" s="108">
        <f t="shared" si="5"/>
        <v>0</v>
      </c>
      <c r="AX21" s="108">
        <f t="shared" si="5"/>
        <v>0</v>
      </c>
      <c r="AY21" s="108">
        <f t="shared" si="5"/>
        <v>0</v>
      </c>
      <c r="AZ21" s="108">
        <f t="shared" si="5"/>
        <v>0</v>
      </c>
      <c r="BA21" s="108">
        <f t="shared" si="5"/>
        <v>0</v>
      </c>
      <c r="BB21" s="108">
        <f t="shared" si="5"/>
        <v>0</v>
      </c>
      <c r="BC21" s="108">
        <f t="shared" si="5"/>
        <v>0</v>
      </c>
      <c r="BD21" s="108">
        <f t="shared" si="5"/>
        <v>0</v>
      </c>
      <c r="BE21" s="108">
        <f t="shared" si="5"/>
        <v>0</v>
      </c>
      <c r="BF21" s="108">
        <f t="shared" si="5"/>
        <v>0</v>
      </c>
      <c r="BG21" s="108">
        <f t="shared" si="5"/>
        <v>0</v>
      </c>
      <c r="BH21" s="108">
        <f t="shared" si="5"/>
        <v>0</v>
      </c>
      <c r="BI21" s="108">
        <f t="shared" si="5"/>
        <v>0</v>
      </c>
      <c r="BJ21" s="45"/>
      <c r="BK21" s="76"/>
      <c r="BL21" s="46"/>
      <c r="BM21" s="55"/>
      <c r="BN21" s="55"/>
      <c r="BO21" s="55"/>
    </row>
    <row r="22" spans="2:67" ht="18" x14ac:dyDescent="0.35">
      <c r="B22" s="73" t="s">
        <v>84</v>
      </c>
      <c r="C22" s="5">
        <v>1</v>
      </c>
      <c r="D22" s="74" t="s">
        <v>121</v>
      </c>
      <c r="E22" s="66" t="s">
        <v>122</v>
      </c>
      <c r="F22" s="11">
        <v>0</v>
      </c>
      <c r="G22" s="11">
        <v>0</v>
      </c>
      <c r="H22" s="11">
        <v>0</v>
      </c>
      <c r="I22" s="11">
        <v>0</v>
      </c>
      <c r="J22" s="11">
        <v>0</v>
      </c>
      <c r="K22" s="11">
        <v>0</v>
      </c>
      <c r="L22" s="11">
        <v>0</v>
      </c>
      <c r="M22" s="11">
        <v>0</v>
      </c>
      <c r="N22" s="11">
        <v>0</v>
      </c>
      <c r="O22" s="11">
        <v>0</v>
      </c>
      <c r="P22" s="11">
        <v>0</v>
      </c>
      <c r="Q22" s="11">
        <v>0</v>
      </c>
      <c r="R22" s="11">
        <v>0</v>
      </c>
      <c r="S22" s="11">
        <v>0</v>
      </c>
      <c r="T22" s="11">
        <v>0</v>
      </c>
      <c r="U22" s="11">
        <v>0</v>
      </c>
      <c r="V22" s="11">
        <v>0</v>
      </c>
      <c r="W22" s="11">
        <v>0</v>
      </c>
      <c r="X22" s="11">
        <v>0</v>
      </c>
      <c r="Y22" s="11">
        <v>0</v>
      </c>
      <c r="Z22" s="11">
        <v>0</v>
      </c>
      <c r="AA22" s="11">
        <v>0</v>
      </c>
      <c r="AB22" s="11">
        <v>0</v>
      </c>
      <c r="AC22" s="11">
        <v>0</v>
      </c>
      <c r="AD22" s="11">
        <v>0</v>
      </c>
      <c r="AE22" s="11">
        <v>0</v>
      </c>
      <c r="AF22" s="11">
        <v>0</v>
      </c>
      <c r="AG22" s="11">
        <v>0</v>
      </c>
      <c r="AH22" s="11">
        <v>0</v>
      </c>
      <c r="AI22" s="11">
        <v>0</v>
      </c>
      <c r="AJ22" s="11">
        <v>0</v>
      </c>
      <c r="AK22" s="11">
        <v>0</v>
      </c>
      <c r="AL22" s="11">
        <v>0</v>
      </c>
      <c r="AM22" s="11">
        <v>0</v>
      </c>
      <c r="AN22" s="11">
        <v>0</v>
      </c>
      <c r="AO22" s="11">
        <v>0</v>
      </c>
      <c r="AP22" s="11">
        <v>0</v>
      </c>
      <c r="AQ22" s="11">
        <v>0</v>
      </c>
      <c r="AR22" s="11">
        <v>0</v>
      </c>
      <c r="AS22" s="11">
        <v>0</v>
      </c>
      <c r="AT22" s="11">
        <v>0</v>
      </c>
      <c r="AU22" s="11">
        <v>0</v>
      </c>
      <c r="AV22" s="11">
        <v>0</v>
      </c>
      <c r="AW22" s="11">
        <v>0</v>
      </c>
      <c r="AX22" s="11">
        <v>0</v>
      </c>
      <c r="AY22" s="11">
        <v>0</v>
      </c>
      <c r="AZ22" s="11">
        <v>0</v>
      </c>
      <c r="BA22" s="11">
        <v>0</v>
      </c>
      <c r="BB22" s="11">
        <v>0</v>
      </c>
      <c r="BC22" s="11">
        <v>0</v>
      </c>
      <c r="BD22" s="11">
        <v>0</v>
      </c>
      <c r="BE22" s="11">
        <v>0</v>
      </c>
      <c r="BF22" s="11">
        <v>0</v>
      </c>
      <c r="BG22" s="11">
        <v>0</v>
      </c>
      <c r="BH22" s="11">
        <v>0</v>
      </c>
      <c r="BI22" s="11">
        <v>0</v>
      </c>
      <c r="BJ22" s="45">
        <f>(SUM(F23:BI23)/C22)</f>
        <v>0</v>
      </c>
      <c r="BK22" s="76" t="b">
        <f>IF(AND($D$8="&gt;100",'חישוב H '!$D$9="א",C22&lt;=100),VLOOKUP('חישוב H '!D22,'דרישות ת"י 5280-1.1 סעיף 4.2'!$A$4:$G$7,4),IF(AND($D$8="&lt;100",'חישוב H '!$D$9="א",C22&lt;=100),VLOOKUP('חישוב H '!D22,'דרישות ת"י 5280-1.1 סעיף 4.2'!$A$9:$G$12,4),IF(AND($D$8="&gt;100",'חישוב H '!$D$9="ב",C22&lt;=100),VLOOKUP('חישוב H '!D22,'דרישות ת"י 5280-1.1 סעיף 4.2'!$A$4:$G$7,5),IF(AND($D$8="&lt;100",'חישוב H '!$D$9="ב",C22&lt;=100),VLOOKUP('חישוב H '!D22,'דרישות ת"י 5280-1.1 סעיף 4.2'!$A$9:$G$12,5),IF(AND($D$8="&gt;100",'חישוב H '!$D$9="ג",C22&lt;=100),VLOOKUP('חישוב H '!D22,'דרישות ת"י 5280-1.1 סעיף 4.2'!$A$4:$G$7,6),IF(AND($D$8="&lt;100",'חישוב H '!$D$9="ג",C22&lt;=100),VLOOKUP('חישוב H '!D22,'דרישות ת"י 5280-1.1 סעיף 4.2'!$A$9:$G$12,6),IF(AND($D$8="&gt;100",'חישוב H '!$D$9="ד",C22&lt;=100),VLOOKUP('חישוב H '!D22,'דרישות ת"י 5280-1.1 סעיף 4.2'!$A$4:$G$7,7),IF(AND($D$8="&lt;100",'חישוב H '!$D$9="ד",C22&lt;=100),VLOOKUP('חישוב H '!D22,'דרישות ת"י 5280-1.1 סעיף 4.2'!$A$9:$G$12,7),IF(AND($D$8="&gt;100",'חישוב H '!$D$9="א",C22&gt;100),VLOOKUP('חישוב H '!D22,'דרישות ת"י 5280-1.1 סעיף 4.2'!$A$14:$G$17,4),IF(AND($D$8="&lt;100",'חישוב H '!$D$9="א",C22&gt;100),VLOOKUP('חישוב H '!D22,'דרישות ת"י 5280-1.1 סעיף 4.2'!$A$19:$G$22,4),IF(AND($D$8="&gt;100",'חישוב H '!$D$9="ב",C22&gt;100),VLOOKUP('חישוב H '!D22,'דרישות ת"י 5280-1.1 סעיף 4.2'!$A$14:$G$17,5),IF(AND($D$8="&lt;100",'חישוב H '!$D$9="ב",C22&gt;100),VLOOKUP('חישוב H '!D22,'דרישות ת"י 5280-1.1 סעיף 4.2'!$A$19:$G$22,5),IF(AND($D$8="&gt;100",'חישוב H '!$D$9="ג",C22&gt;100),VLOOKUP('חישוב H '!D22,'דרישות ת"י 5280-1.1 סעיף 4.2'!$A$14:$G$17,6),IF(AND($D$8="&lt;100",'חישוב H '!$D$9="ג",C22&gt;100),VLOOKUP('חישוב H '!D22,'דרישות ת"י 5280-1.1 סעיף 4.2'!$A$19:$G$22,6),IF(AND($D$8="&gt;100",'חישוב H '!$D$9="ד",C22&gt;100),VLOOKUP('חישוב H '!D22,'דרישות ת"י 5280-1.1 סעיף 4.2'!$A$14:$G$17,7),IF(AND($D$8="&lt;100",'חישוב H '!$D$9="ד",C22&gt;100),VLOOKUP('חישוב H '!D22,'דרישות ת"י 5280-1.1 סעיף 4.2'!$A$19:$G$22,7)))))))))))))))))</f>
        <v>0</v>
      </c>
      <c r="BL22" s="46" t="str">
        <f>IF(BJ22=0,"לא הוזנו נתונים",IF(BJ22&lt;=BK22,"תואם","לא תואם"))</f>
        <v>לא הוזנו נתונים</v>
      </c>
      <c r="BM22" s="55"/>
      <c r="BN22" s="55"/>
      <c r="BO22" s="55"/>
    </row>
    <row r="23" spans="2:67" ht="18" hidden="1" x14ac:dyDescent="0.35">
      <c r="B23" s="73"/>
      <c r="C23" s="5"/>
      <c r="D23" s="74"/>
      <c r="E23" s="109" t="s">
        <v>29</v>
      </c>
      <c r="F23" s="108">
        <f>F22*F$14</f>
        <v>0</v>
      </c>
      <c r="G23" s="108">
        <f t="shared" ref="G23:AK23" si="6">G22*G$14</f>
        <v>0</v>
      </c>
      <c r="H23" s="108">
        <f t="shared" si="6"/>
        <v>0</v>
      </c>
      <c r="I23" s="108">
        <f t="shared" si="6"/>
        <v>0</v>
      </c>
      <c r="J23" s="108">
        <f t="shared" si="6"/>
        <v>0</v>
      </c>
      <c r="K23" s="108">
        <f t="shared" si="6"/>
        <v>0</v>
      </c>
      <c r="L23" s="108">
        <f t="shared" si="6"/>
        <v>0</v>
      </c>
      <c r="M23" s="108">
        <f t="shared" si="6"/>
        <v>0</v>
      </c>
      <c r="N23" s="108">
        <f t="shared" si="6"/>
        <v>0</v>
      </c>
      <c r="O23" s="108">
        <f t="shared" si="6"/>
        <v>0</v>
      </c>
      <c r="P23" s="108">
        <f t="shared" si="6"/>
        <v>0</v>
      </c>
      <c r="Q23" s="108">
        <f t="shared" si="6"/>
        <v>0</v>
      </c>
      <c r="R23" s="108">
        <f t="shared" si="6"/>
        <v>0</v>
      </c>
      <c r="S23" s="108">
        <f t="shared" si="6"/>
        <v>0</v>
      </c>
      <c r="T23" s="108">
        <f t="shared" si="6"/>
        <v>0</v>
      </c>
      <c r="U23" s="108">
        <f t="shared" si="6"/>
        <v>0</v>
      </c>
      <c r="V23" s="108">
        <f t="shared" si="6"/>
        <v>0</v>
      </c>
      <c r="W23" s="108">
        <f t="shared" si="6"/>
        <v>0</v>
      </c>
      <c r="X23" s="108">
        <f t="shared" si="6"/>
        <v>0</v>
      </c>
      <c r="Y23" s="108">
        <f t="shared" si="6"/>
        <v>0</v>
      </c>
      <c r="Z23" s="108">
        <f t="shared" si="6"/>
        <v>0</v>
      </c>
      <c r="AA23" s="108">
        <f t="shared" si="6"/>
        <v>0</v>
      </c>
      <c r="AB23" s="108">
        <f t="shared" si="6"/>
        <v>0</v>
      </c>
      <c r="AC23" s="108">
        <f t="shared" si="6"/>
        <v>0</v>
      </c>
      <c r="AD23" s="108">
        <f t="shared" si="6"/>
        <v>0</v>
      </c>
      <c r="AE23" s="108">
        <f t="shared" si="6"/>
        <v>0</v>
      </c>
      <c r="AF23" s="108">
        <f t="shared" si="6"/>
        <v>0</v>
      </c>
      <c r="AG23" s="108">
        <f t="shared" si="6"/>
        <v>0</v>
      </c>
      <c r="AH23" s="108">
        <f t="shared" si="6"/>
        <v>0</v>
      </c>
      <c r="AI23" s="108">
        <f t="shared" si="6"/>
        <v>0</v>
      </c>
      <c r="AJ23" s="108">
        <f t="shared" si="6"/>
        <v>0</v>
      </c>
      <c r="AK23" s="108">
        <f t="shared" si="6"/>
        <v>0</v>
      </c>
      <c r="AL23" s="108">
        <f>0.5*AL22*AL$14</f>
        <v>0</v>
      </c>
      <c r="AM23" s="108">
        <f t="shared" ref="AM23:BI23" si="7">0.5*AM22*AM$14</f>
        <v>0</v>
      </c>
      <c r="AN23" s="108">
        <f t="shared" si="7"/>
        <v>0</v>
      </c>
      <c r="AO23" s="108">
        <f t="shared" si="7"/>
        <v>0</v>
      </c>
      <c r="AP23" s="108">
        <f t="shared" si="7"/>
        <v>0</v>
      </c>
      <c r="AQ23" s="108">
        <f t="shared" si="7"/>
        <v>0</v>
      </c>
      <c r="AR23" s="108">
        <f t="shared" si="7"/>
        <v>0</v>
      </c>
      <c r="AS23" s="108">
        <f t="shared" si="7"/>
        <v>0</v>
      </c>
      <c r="AT23" s="108">
        <f t="shared" si="7"/>
        <v>0</v>
      </c>
      <c r="AU23" s="108">
        <f t="shared" si="7"/>
        <v>0</v>
      </c>
      <c r="AV23" s="108">
        <f t="shared" si="7"/>
        <v>0</v>
      </c>
      <c r="AW23" s="108">
        <f t="shared" si="7"/>
        <v>0</v>
      </c>
      <c r="AX23" s="108">
        <f t="shared" si="7"/>
        <v>0</v>
      </c>
      <c r="AY23" s="108">
        <f t="shared" si="7"/>
        <v>0</v>
      </c>
      <c r="AZ23" s="108">
        <f t="shared" si="7"/>
        <v>0</v>
      </c>
      <c r="BA23" s="108">
        <f t="shared" si="7"/>
        <v>0</v>
      </c>
      <c r="BB23" s="108">
        <f t="shared" si="7"/>
        <v>0</v>
      </c>
      <c r="BC23" s="108">
        <f t="shared" si="7"/>
        <v>0</v>
      </c>
      <c r="BD23" s="108">
        <f t="shared" si="7"/>
        <v>0</v>
      </c>
      <c r="BE23" s="108">
        <f t="shared" si="7"/>
        <v>0</v>
      </c>
      <c r="BF23" s="108">
        <f t="shared" si="7"/>
        <v>0</v>
      </c>
      <c r="BG23" s="108">
        <f t="shared" si="7"/>
        <v>0</v>
      </c>
      <c r="BH23" s="108">
        <f t="shared" si="7"/>
        <v>0</v>
      </c>
      <c r="BI23" s="108">
        <f t="shared" si="7"/>
        <v>0</v>
      </c>
      <c r="BJ23" s="45"/>
      <c r="BK23" s="76"/>
      <c r="BL23" s="46"/>
      <c r="BM23" s="55"/>
      <c r="BN23" s="55"/>
      <c r="BO23" s="55"/>
    </row>
    <row r="24" spans="2:67" ht="18" x14ac:dyDescent="0.35">
      <c r="B24" s="73" t="s">
        <v>84</v>
      </c>
      <c r="C24" s="5">
        <v>1</v>
      </c>
      <c r="D24" s="74" t="s">
        <v>121</v>
      </c>
      <c r="E24" s="66" t="s">
        <v>122</v>
      </c>
      <c r="F24" s="11">
        <v>0</v>
      </c>
      <c r="G24" s="11">
        <v>0</v>
      </c>
      <c r="H24" s="11">
        <v>0</v>
      </c>
      <c r="I24" s="11">
        <v>0</v>
      </c>
      <c r="J24" s="11">
        <v>0</v>
      </c>
      <c r="K24" s="11">
        <v>0</v>
      </c>
      <c r="L24" s="11">
        <v>0</v>
      </c>
      <c r="M24" s="11">
        <v>0</v>
      </c>
      <c r="N24" s="11">
        <v>0</v>
      </c>
      <c r="O24" s="11">
        <v>0</v>
      </c>
      <c r="P24" s="11">
        <v>0</v>
      </c>
      <c r="Q24" s="11">
        <v>0</v>
      </c>
      <c r="R24" s="11">
        <v>0</v>
      </c>
      <c r="S24" s="11">
        <v>0</v>
      </c>
      <c r="T24" s="11">
        <v>0</v>
      </c>
      <c r="U24" s="11">
        <v>0</v>
      </c>
      <c r="V24" s="11">
        <v>0</v>
      </c>
      <c r="W24" s="11">
        <v>0</v>
      </c>
      <c r="X24" s="11">
        <v>0</v>
      </c>
      <c r="Y24" s="11">
        <v>0</v>
      </c>
      <c r="Z24" s="11">
        <v>0</v>
      </c>
      <c r="AA24" s="11">
        <v>0</v>
      </c>
      <c r="AB24" s="11">
        <v>0</v>
      </c>
      <c r="AC24" s="11">
        <v>0</v>
      </c>
      <c r="AD24" s="11">
        <v>0</v>
      </c>
      <c r="AE24" s="11">
        <v>0</v>
      </c>
      <c r="AF24" s="11">
        <v>0</v>
      </c>
      <c r="AG24" s="11">
        <v>0</v>
      </c>
      <c r="AH24" s="11">
        <v>0</v>
      </c>
      <c r="AI24" s="11">
        <v>0</v>
      </c>
      <c r="AJ24" s="11">
        <v>0</v>
      </c>
      <c r="AK24" s="11">
        <v>0</v>
      </c>
      <c r="AL24" s="11">
        <v>0</v>
      </c>
      <c r="AM24" s="11">
        <v>0</v>
      </c>
      <c r="AN24" s="11">
        <v>0</v>
      </c>
      <c r="AO24" s="11">
        <v>0</v>
      </c>
      <c r="AP24" s="11">
        <v>0</v>
      </c>
      <c r="AQ24" s="11">
        <v>0</v>
      </c>
      <c r="AR24" s="11">
        <v>0</v>
      </c>
      <c r="AS24" s="11">
        <v>0</v>
      </c>
      <c r="AT24" s="11">
        <v>0</v>
      </c>
      <c r="AU24" s="11">
        <v>0</v>
      </c>
      <c r="AV24" s="11">
        <v>0</v>
      </c>
      <c r="AW24" s="11">
        <v>0</v>
      </c>
      <c r="AX24" s="11">
        <v>0</v>
      </c>
      <c r="AY24" s="11">
        <v>0</v>
      </c>
      <c r="AZ24" s="11">
        <v>0</v>
      </c>
      <c r="BA24" s="11">
        <v>0</v>
      </c>
      <c r="BB24" s="11">
        <v>0</v>
      </c>
      <c r="BC24" s="11">
        <v>0</v>
      </c>
      <c r="BD24" s="11">
        <v>0</v>
      </c>
      <c r="BE24" s="11">
        <v>0</v>
      </c>
      <c r="BF24" s="11">
        <v>0</v>
      </c>
      <c r="BG24" s="11">
        <v>0</v>
      </c>
      <c r="BH24" s="11">
        <v>0</v>
      </c>
      <c r="BI24" s="11">
        <v>0</v>
      </c>
      <c r="BJ24" s="45">
        <f>(SUM(F25:BI25)/C24)</f>
        <v>0</v>
      </c>
      <c r="BK24" s="76" t="b">
        <f>IF(AND($D$8="&gt;100",'חישוב H '!$D$9="א",C24&lt;=100),VLOOKUP('חישוב H '!D24,'דרישות ת"י 5280-1.1 סעיף 4.2'!$A$4:$G$7,4),IF(AND($D$8="&lt;100",'חישוב H '!$D$9="א",C24&lt;=100),VLOOKUP('חישוב H '!D24,'דרישות ת"י 5280-1.1 סעיף 4.2'!$A$9:$G$12,4),IF(AND($D$8="&gt;100",'חישוב H '!$D$9="ב",C24&lt;=100),VLOOKUP('חישוב H '!D24,'דרישות ת"י 5280-1.1 סעיף 4.2'!$A$4:$G$7,5),IF(AND($D$8="&lt;100",'חישוב H '!$D$9="ב",C24&lt;=100),VLOOKUP('חישוב H '!D24,'דרישות ת"י 5280-1.1 סעיף 4.2'!$A$9:$G$12,5),IF(AND($D$8="&gt;100",'חישוב H '!$D$9="ג",C24&lt;=100),VLOOKUP('חישוב H '!D24,'דרישות ת"י 5280-1.1 סעיף 4.2'!$A$4:$G$7,6),IF(AND($D$8="&lt;100",'חישוב H '!$D$9="ג",C24&lt;=100),VLOOKUP('חישוב H '!D24,'דרישות ת"י 5280-1.1 סעיף 4.2'!$A$9:$G$12,6),IF(AND($D$8="&gt;100",'חישוב H '!$D$9="ד",C24&lt;=100),VLOOKUP('חישוב H '!D24,'דרישות ת"י 5280-1.1 סעיף 4.2'!$A$4:$G$7,7),IF(AND($D$8="&lt;100",'חישוב H '!$D$9="ד",C24&lt;=100),VLOOKUP('חישוב H '!D24,'דרישות ת"י 5280-1.1 סעיף 4.2'!$A$9:$G$12,7),IF(AND($D$8="&gt;100",'חישוב H '!$D$9="א",C24&gt;100),VLOOKUP('חישוב H '!D24,'דרישות ת"י 5280-1.1 סעיף 4.2'!$A$14:$G$17,4),IF(AND($D$8="&lt;100",'חישוב H '!$D$9="א",C24&gt;100),VLOOKUP('חישוב H '!D24,'דרישות ת"י 5280-1.1 סעיף 4.2'!$A$19:$G$22,4),IF(AND($D$8="&gt;100",'חישוב H '!$D$9="ב",C24&gt;100),VLOOKUP('חישוב H '!D24,'דרישות ת"י 5280-1.1 סעיף 4.2'!$A$14:$G$17,5),IF(AND($D$8="&lt;100",'חישוב H '!$D$9="ב",C24&gt;100),VLOOKUP('חישוב H '!D24,'דרישות ת"י 5280-1.1 סעיף 4.2'!$A$19:$G$22,5),IF(AND($D$8="&gt;100",'חישוב H '!$D$9="ג",C24&gt;100),VLOOKUP('חישוב H '!D24,'דרישות ת"י 5280-1.1 סעיף 4.2'!$A$14:$G$17,6),IF(AND($D$8="&lt;100",'חישוב H '!$D$9="ג",C24&gt;100),VLOOKUP('חישוב H '!D24,'דרישות ת"י 5280-1.1 סעיף 4.2'!$A$19:$G$22,6),IF(AND($D$8="&gt;100",'חישוב H '!$D$9="ד",C24&gt;100),VLOOKUP('חישוב H '!D24,'דרישות ת"י 5280-1.1 סעיף 4.2'!$A$14:$G$17,7),IF(AND($D$8="&lt;100",'חישוב H '!$D$9="ד",C24&gt;100),VLOOKUP('חישוב H '!D24,'דרישות ת"י 5280-1.1 סעיף 4.2'!$A$19:$G$22,7)))))))))))))))))</f>
        <v>0</v>
      </c>
      <c r="BL24" s="46" t="str">
        <f>IF(BJ24=0,"לא הוזנו נתונים",IF(BJ24&lt;=BK24,"תואם","לא תואם"))</f>
        <v>לא הוזנו נתונים</v>
      </c>
      <c r="BM24" s="55"/>
      <c r="BN24" s="55"/>
      <c r="BO24" s="55"/>
    </row>
    <row r="25" spans="2:67" ht="18" hidden="1" x14ac:dyDescent="0.35">
      <c r="B25" s="73"/>
      <c r="C25" s="5"/>
      <c r="D25" s="74"/>
      <c r="E25" s="109" t="s">
        <v>29</v>
      </c>
      <c r="F25" s="108">
        <f>F24*F$14</f>
        <v>0</v>
      </c>
      <c r="G25" s="108">
        <f t="shared" ref="G25:AK25" si="8">G24*G$14</f>
        <v>0</v>
      </c>
      <c r="H25" s="108">
        <f t="shared" si="8"/>
        <v>0</v>
      </c>
      <c r="I25" s="108">
        <f t="shared" si="8"/>
        <v>0</v>
      </c>
      <c r="J25" s="108">
        <f t="shared" si="8"/>
        <v>0</v>
      </c>
      <c r="K25" s="108">
        <f t="shared" si="8"/>
        <v>0</v>
      </c>
      <c r="L25" s="108">
        <f t="shared" si="8"/>
        <v>0</v>
      </c>
      <c r="M25" s="108">
        <f t="shared" si="8"/>
        <v>0</v>
      </c>
      <c r="N25" s="108">
        <f t="shared" si="8"/>
        <v>0</v>
      </c>
      <c r="O25" s="108">
        <f t="shared" si="8"/>
        <v>0</v>
      </c>
      <c r="P25" s="108">
        <f t="shared" si="8"/>
        <v>0</v>
      </c>
      <c r="Q25" s="108">
        <f t="shared" si="8"/>
        <v>0</v>
      </c>
      <c r="R25" s="108">
        <f t="shared" si="8"/>
        <v>0</v>
      </c>
      <c r="S25" s="108">
        <f t="shared" si="8"/>
        <v>0</v>
      </c>
      <c r="T25" s="108">
        <f t="shared" si="8"/>
        <v>0</v>
      </c>
      <c r="U25" s="108">
        <f t="shared" si="8"/>
        <v>0</v>
      </c>
      <c r="V25" s="108">
        <f t="shared" si="8"/>
        <v>0</v>
      </c>
      <c r="W25" s="108">
        <f t="shared" si="8"/>
        <v>0</v>
      </c>
      <c r="X25" s="108">
        <f t="shared" si="8"/>
        <v>0</v>
      </c>
      <c r="Y25" s="108">
        <f t="shared" si="8"/>
        <v>0</v>
      </c>
      <c r="Z25" s="108">
        <f t="shared" si="8"/>
        <v>0</v>
      </c>
      <c r="AA25" s="108">
        <f t="shared" si="8"/>
        <v>0</v>
      </c>
      <c r="AB25" s="108">
        <f t="shared" si="8"/>
        <v>0</v>
      </c>
      <c r="AC25" s="108">
        <f t="shared" si="8"/>
        <v>0</v>
      </c>
      <c r="AD25" s="108">
        <f t="shared" si="8"/>
        <v>0</v>
      </c>
      <c r="AE25" s="108">
        <f t="shared" si="8"/>
        <v>0</v>
      </c>
      <c r="AF25" s="108">
        <f t="shared" si="8"/>
        <v>0</v>
      </c>
      <c r="AG25" s="108">
        <f t="shared" si="8"/>
        <v>0</v>
      </c>
      <c r="AH25" s="108">
        <f t="shared" si="8"/>
        <v>0</v>
      </c>
      <c r="AI25" s="108">
        <f t="shared" si="8"/>
        <v>0</v>
      </c>
      <c r="AJ25" s="108">
        <f t="shared" si="8"/>
        <v>0</v>
      </c>
      <c r="AK25" s="108">
        <f t="shared" si="8"/>
        <v>0</v>
      </c>
      <c r="AL25" s="108">
        <f>0.5*AL24*AL$14</f>
        <v>0</v>
      </c>
      <c r="AM25" s="108">
        <f t="shared" ref="AM25:BI25" si="9">0.5*AM24*AM$14</f>
        <v>0</v>
      </c>
      <c r="AN25" s="108">
        <f t="shared" si="9"/>
        <v>0</v>
      </c>
      <c r="AO25" s="108">
        <f t="shared" si="9"/>
        <v>0</v>
      </c>
      <c r="AP25" s="108">
        <f t="shared" si="9"/>
        <v>0</v>
      </c>
      <c r="AQ25" s="108">
        <f t="shared" si="9"/>
        <v>0</v>
      </c>
      <c r="AR25" s="108">
        <f t="shared" si="9"/>
        <v>0</v>
      </c>
      <c r="AS25" s="108">
        <f t="shared" si="9"/>
        <v>0</v>
      </c>
      <c r="AT25" s="108">
        <f t="shared" si="9"/>
        <v>0</v>
      </c>
      <c r="AU25" s="108">
        <f t="shared" si="9"/>
        <v>0</v>
      </c>
      <c r="AV25" s="108">
        <f t="shared" si="9"/>
        <v>0</v>
      </c>
      <c r="AW25" s="108">
        <f t="shared" si="9"/>
        <v>0</v>
      </c>
      <c r="AX25" s="108">
        <f t="shared" si="9"/>
        <v>0</v>
      </c>
      <c r="AY25" s="108">
        <f t="shared" si="9"/>
        <v>0</v>
      </c>
      <c r="AZ25" s="108">
        <f t="shared" si="9"/>
        <v>0</v>
      </c>
      <c r="BA25" s="108">
        <f t="shared" si="9"/>
        <v>0</v>
      </c>
      <c r="BB25" s="108">
        <f t="shared" si="9"/>
        <v>0</v>
      </c>
      <c r="BC25" s="108">
        <f t="shared" si="9"/>
        <v>0</v>
      </c>
      <c r="BD25" s="108">
        <f t="shared" si="9"/>
        <v>0</v>
      </c>
      <c r="BE25" s="108">
        <f t="shared" si="9"/>
        <v>0</v>
      </c>
      <c r="BF25" s="108">
        <f t="shared" si="9"/>
        <v>0</v>
      </c>
      <c r="BG25" s="108">
        <f t="shared" si="9"/>
        <v>0</v>
      </c>
      <c r="BH25" s="108">
        <f t="shared" si="9"/>
        <v>0</v>
      </c>
      <c r="BI25" s="108">
        <f t="shared" si="9"/>
        <v>0</v>
      </c>
      <c r="BJ25" s="45"/>
      <c r="BK25" s="76"/>
      <c r="BL25" s="46"/>
      <c r="BM25" s="55"/>
      <c r="BN25" s="55"/>
      <c r="BO25" s="55"/>
    </row>
    <row r="26" spans="2:67" ht="18" x14ac:dyDescent="0.35">
      <c r="B26" s="73" t="s">
        <v>84</v>
      </c>
      <c r="C26" s="5">
        <v>1</v>
      </c>
      <c r="D26" s="74" t="s">
        <v>121</v>
      </c>
      <c r="E26" s="66" t="s">
        <v>122</v>
      </c>
      <c r="F26" s="11">
        <v>0</v>
      </c>
      <c r="G26" s="11">
        <v>0</v>
      </c>
      <c r="H26" s="11">
        <v>0</v>
      </c>
      <c r="I26" s="11">
        <v>0</v>
      </c>
      <c r="J26" s="11">
        <v>0</v>
      </c>
      <c r="K26" s="11">
        <v>0</v>
      </c>
      <c r="L26" s="11">
        <v>0</v>
      </c>
      <c r="M26" s="11">
        <v>0</v>
      </c>
      <c r="N26" s="11">
        <v>0</v>
      </c>
      <c r="O26" s="11">
        <v>0</v>
      </c>
      <c r="P26" s="11">
        <v>0</v>
      </c>
      <c r="Q26" s="11">
        <v>0</v>
      </c>
      <c r="R26" s="11">
        <v>0</v>
      </c>
      <c r="S26" s="11">
        <v>0</v>
      </c>
      <c r="T26" s="11">
        <v>0</v>
      </c>
      <c r="U26" s="11">
        <v>0</v>
      </c>
      <c r="V26" s="11">
        <v>0</v>
      </c>
      <c r="W26" s="11">
        <v>0</v>
      </c>
      <c r="X26" s="11">
        <v>0</v>
      </c>
      <c r="Y26" s="11">
        <v>0</v>
      </c>
      <c r="Z26" s="11">
        <v>0</v>
      </c>
      <c r="AA26" s="11">
        <v>0</v>
      </c>
      <c r="AB26" s="11">
        <v>0</v>
      </c>
      <c r="AC26" s="11">
        <v>0</v>
      </c>
      <c r="AD26" s="11">
        <v>0</v>
      </c>
      <c r="AE26" s="11">
        <v>0</v>
      </c>
      <c r="AF26" s="11">
        <v>0</v>
      </c>
      <c r="AG26" s="11">
        <v>0</v>
      </c>
      <c r="AH26" s="11">
        <v>0</v>
      </c>
      <c r="AI26" s="11">
        <v>0</v>
      </c>
      <c r="AJ26" s="11">
        <v>0</v>
      </c>
      <c r="AK26" s="11">
        <v>0</v>
      </c>
      <c r="AL26" s="11">
        <v>0</v>
      </c>
      <c r="AM26" s="11">
        <v>0</v>
      </c>
      <c r="AN26" s="11">
        <v>0</v>
      </c>
      <c r="AO26" s="11">
        <v>0</v>
      </c>
      <c r="AP26" s="11">
        <v>0</v>
      </c>
      <c r="AQ26" s="11">
        <v>0</v>
      </c>
      <c r="AR26" s="11">
        <v>0</v>
      </c>
      <c r="AS26" s="11">
        <v>0</v>
      </c>
      <c r="AT26" s="11">
        <v>0</v>
      </c>
      <c r="AU26" s="11">
        <v>0</v>
      </c>
      <c r="AV26" s="11">
        <v>0</v>
      </c>
      <c r="AW26" s="11">
        <v>0</v>
      </c>
      <c r="AX26" s="11">
        <v>0</v>
      </c>
      <c r="AY26" s="11">
        <v>0</v>
      </c>
      <c r="AZ26" s="11">
        <v>0</v>
      </c>
      <c r="BA26" s="11">
        <v>0</v>
      </c>
      <c r="BB26" s="11">
        <v>0</v>
      </c>
      <c r="BC26" s="11">
        <v>0</v>
      </c>
      <c r="BD26" s="11">
        <v>0</v>
      </c>
      <c r="BE26" s="11">
        <v>0</v>
      </c>
      <c r="BF26" s="11">
        <v>0</v>
      </c>
      <c r="BG26" s="11">
        <v>0</v>
      </c>
      <c r="BH26" s="11">
        <v>0</v>
      </c>
      <c r="BI26" s="11">
        <v>0</v>
      </c>
      <c r="BJ26" s="45">
        <f>(SUM(F27:BI27)/C26)</f>
        <v>0</v>
      </c>
      <c r="BK26" s="76" t="b">
        <f>IF(AND($D$8="&gt;100",'חישוב H '!$D$9="א",C26&lt;=100),VLOOKUP('חישוב H '!D26,'דרישות ת"י 5280-1.1 סעיף 4.2'!$A$4:$G$7,4),IF(AND($D$8="&lt;100",'חישוב H '!$D$9="א",C26&lt;=100),VLOOKUP('חישוב H '!D26,'דרישות ת"י 5280-1.1 סעיף 4.2'!$A$9:$G$12,4),IF(AND($D$8="&gt;100",'חישוב H '!$D$9="ב",C26&lt;=100),VLOOKUP('חישוב H '!D26,'דרישות ת"י 5280-1.1 סעיף 4.2'!$A$4:$G$7,5),IF(AND($D$8="&lt;100",'חישוב H '!$D$9="ב",C26&lt;=100),VLOOKUP('חישוב H '!D26,'דרישות ת"י 5280-1.1 סעיף 4.2'!$A$9:$G$12,5),IF(AND($D$8="&gt;100",'חישוב H '!$D$9="ג",C26&lt;=100),VLOOKUP('חישוב H '!D26,'דרישות ת"י 5280-1.1 סעיף 4.2'!$A$4:$G$7,6),IF(AND($D$8="&lt;100",'חישוב H '!$D$9="ג",C26&lt;=100),VLOOKUP('חישוב H '!D26,'דרישות ת"י 5280-1.1 סעיף 4.2'!$A$9:$G$12,6),IF(AND($D$8="&gt;100",'חישוב H '!$D$9="ד",C26&lt;=100),VLOOKUP('חישוב H '!D26,'דרישות ת"י 5280-1.1 סעיף 4.2'!$A$4:$G$7,7),IF(AND($D$8="&lt;100",'חישוב H '!$D$9="ד",C26&lt;=100),VLOOKUP('חישוב H '!D26,'דרישות ת"י 5280-1.1 סעיף 4.2'!$A$9:$G$12,7),IF(AND($D$8="&gt;100",'חישוב H '!$D$9="א",C26&gt;100),VLOOKUP('חישוב H '!D26,'דרישות ת"י 5280-1.1 סעיף 4.2'!$A$14:$G$17,4),IF(AND($D$8="&lt;100",'חישוב H '!$D$9="א",C26&gt;100),VLOOKUP('חישוב H '!D26,'דרישות ת"י 5280-1.1 סעיף 4.2'!$A$19:$G$22,4),IF(AND($D$8="&gt;100",'חישוב H '!$D$9="ב",C26&gt;100),VLOOKUP('חישוב H '!D26,'דרישות ת"י 5280-1.1 סעיף 4.2'!$A$14:$G$17,5),IF(AND($D$8="&lt;100",'חישוב H '!$D$9="ב",C26&gt;100),VLOOKUP('חישוב H '!D26,'דרישות ת"י 5280-1.1 סעיף 4.2'!$A$19:$G$22,5),IF(AND($D$8="&gt;100",'חישוב H '!$D$9="ג",C26&gt;100),VLOOKUP('חישוב H '!D26,'דרישות ת"י 5280-1.1 סעיף 4.2'!$A$14:$G$17,6),IF(AND($D$8="&lt;100",'חישוב H '!$D$9="ג",C26&gt;100),VLOOKUP('חישוב H '!D26,'דרישות ת"י 5280-1.1 סעיף 4.2'!$A$19:$G$22,6),IF(AND($D$8="&gt;100",'חישוב H '!$D$9="ד",C26&gt;100),VLOOKUP('חישוב H '!D26,'דרישות ת"י 5280-1.1 סעיף 4.2'!$A$14:$G$17,7),IF(AND($D$8="&lt;100",'חישוב H '!$D$9="ד",C26&gt;100),VLOOKUP('חישוב H '!D26,'דרישות ת"י 5280-1.1 סעיף 4.2'!$A$19:$G$22,7)))))))))))))))))</f>
        <v>0</v>
      </c>
      <c r="BL26" s="46" t="str">
        <f>IF(BJ26=0,"לא הוזנו נתונים",IF(BJ26&lt;=BK26,"תואם","לא תואם"))</f>
        <v>לא הוזנו נתונים</v>
      </c>
      <c r="BM26" s="55"/>
      <c r="BN26" s="55"/>
      <c r="BO26" s="55"/>
    </row>
    <row r="27" spans="2:67" ht="18" hidden="1" x14ac:dyDescent="0.35">
      <c r="B27" s="73"/>
      <c r="C27" s="5"/>
      <c r="D27" s="74"/>
      <c r="E27" s="109" t="s">
        <v>29</v>
      </c>
      <c r="F27" s="108">
        <f>F26*F$14</f>
        <v>0</v>
      </c>
      <c r="G27" s="108">
        <f t="shared" ref="G27:AK27" si="10">G26*G$14</f>
        <v>0</v>
      </c>
      <c r="H27" s="108">
        <f t="shared" si="10"/>
        <v>0</v>
      </c>
      <c r="I27" s="108">
        <f t="shared" si="10"/>
        <v>0</v>
      </c>
      <c r="J27" s="108">
        <f t="shared" si="10"/>
        <v>0</v>
      </c>
      <c r="K27" s="108">
        <f t="shared" si="10"/>
        <v>0</v>
      </c>
      <c r="L27" s="108">
        <f t="shared" si="10"/>
        <v>0</v>
      </c>
      <c r="M27" s="108">
        <f t="shared" si="10"/>
        <v>0</v>
      </c>
      <c r="N27" s="108">
        <f t="shared" si="10"/>
        <v>0</v>
      </c>
      <c r="O27" s="108">
        <f t="shared" si="10"/>
        <v>0</v>
      </c>
      <c r="P27" s="108">
        <f t="shared" si="10"/>
        <v>0</v>
      </c>
      <c r="Q27" s="108">
        <f t="shared" si="10"/>
        <v>0</v>
      </c>
      <c r="R27" s="108">
        <f t="shared" si="10"/>
        <v>0</v>
      </c>
      <c r="S27" s="108">
        <f t="shared" si="10"/>
        <v>0</v>
      </c>
      <c r="T27" s="108">
        <f t="shared" si="10"/>
        <v>0</v>
      </c>
      <c r="U27" s="108">
        <f t="shared" si="10"/>
        <v>0</v>
      </c>
      <c r="V27" s="108">
        <f t="shared" si="10"/>
        <v>0</v>
      </c>
      <c r="W27" s="108">
        <f t="shared" si="10"/>
        <v>0</v>
      </c>
      <c r="X27" s="108">
        <f t="shared" si="10"/>
        <v>0</v>
      </c>
      <c r="Y27" s="108">
        <f t="shared" si="10"/>
        <v>0</v>
      </c>
      <c r="Z27" s="108">
        <f t="shared" si="10"/>
        <v>0</v>
      </c>
      <c r="AA27" s="108">
        <f t="shared" si="10"/>
        <v>0</v>
      </c>
      <c r="AB27" s="108">
        <f t="shared" si="10"/>
        <v>0</v>
      </c>
      <c r="AC27" s="108">
        <f t="shared" si="10"/>
        <v>0</v>
      </c>
      <c r="AD27" s="108">
        <f t="shared" si="10"/>
        <v>0</v>
      </c>
      <c r="AE27" s="108">
        <f t="shared" si="10"/>
        <v>0</v>
      </c>
      <c r="AF27" s="108">
        <f t="shared" si="10"/>
        <v>0</v>
      </c>
      <c r="AG27" s="108">
        <f t="shared" si="10"/>
        <v>0</v>
      </c>
      <c r="AH27" s="108">
        <f t="shared" si="10"/>
        <v>0</v>
      </c>
      <c r="AI27" s="108">
        <f t="shared" si="10"/>
        <v>0</v>
      </c>
      <c r="AJ27" s="108">
        <f t="shared" si="10"/>
        <v>0</v>
      </c>
      <c r="AK27" s="108">
        <f t="shared" si="10"/>
        <v>0</v>
      </c>
      <c r="AL27" s="108">
        <f>0.5*AL26*AL$14</f>
        <v>0</v>
      </c>
      <c r="AM27" s="108">
        <f t="shared" ref="AM27:BI27" si="11">0.5*AM26*AM$14</f>
        <v>0</v>
      </c>
      <c r="AN27" s="108">
        <f t="shared" si="11"/>
        <v>0</v>
      </c>
      <c r="AO27" s="108">
        <f t="shared" si="11"/>
        <v>0</v>
      </c>
      <c r="AP27" s="108">
        <f t="shared" si="11"/>
        <v>0</v>
      </c>
      <c r="AQ27" s="108">
        <f t="shared" si="11"/>
        <v>0</v>
      </c>
      <c r="AR27" s="108">
        <f t="shared" si="11"/>
        <v>0</v>
      </c>
      <c r="AS27" s="108">
        <f t="shared" si="11"/>
        <v>0</v>
      </c>
      <c r="AT27" s="108">
        <f t="shared" si="11"/>
        <v>0</v>
      </c>
      <c r="AU27" s="108">
        <f t="shared" si="11"/>
        <v>0</v>
      </c>
      <c r="AV27" s="108">
        <f t="shared" si="11"/>
        <v>0</v>
      </c>
      <c r="AW27" s="108">
        <f t="shared" si="11"/>
        <v>0</v>
      </c>
      <c r="AX27" s="108">
        <f t="shared" si="11"/>
        <v>0</v>
      </c>
      <c r="AY27" s="108">
        <f t="shared" si="11"/>
        <v>0</v>
      </c>
      <c r="AZ27" s="108">
        <f t="shared" si="11"/>
        <v>0</v>
      </c>
      <c r="BA27" s="108">
        <f t="shared" si="11"/>
        <v>0</v>
      </c>
      <c r="BB27" s="108">
        <f t="shared" si="11"/>
        <v>0</v>
      </c>
      <c r="BC27" s="108">
        <f t="shared" si="11"/>
        <v>0</v>
      </c>
      <c r="BD27" s="108">
        <f t="shared" si="11"/>
        <v>0</v>
      </c>
      <c r="BE27" s="108">
        <f t="shared" si="11"/>
        <v>0</v>
      </c>
      <c r="BF27" s="108">
        <f t="shared" si="11"/>
        <v>0</v>
      </c>
      <c r="BG27" s="108">
        <f t="shared" si="11"/>
        <v>0</v>
      </c>
      <c r="BH27" s="108">
        <f t="shared" si="11"/>
        <v>0</v>
      </c>
      <c r="BI27" s="108">
        <f t="shared" si="11"/>
        <v>0</v>
      </c>
      <c r="BJ27" s="45"/>
      <c r="BK27" s="76"/>
      <c r="BL27" s="46"/>
      <c r="BM27" s="55"/>
      <c r="BN27" s="55"/>
      <c r="BO27" s="55"/>
    </row>
    <row r="28" spans="2:67" ht="18" x14ac:dyDescent="0.35">
      <c r="B28" s="73" t="s">
        <v>84</v>
      </c>
      <c r="C28" s="5">
        <v>1</v>
      </c>
      <c r="D28" s="74" t="s">
        <v>121</v>
      </c>
      <c r="E28" s="66" t="s">
        <v>122</v>
      </c>
      <c r="F28" s="11">
        <v>0</v>
      </c>
      <c r="G28" s="11">
        <v>0</v>
      </c>
      <c r="H28" s="11">
        <v>0</v>
      </c>
      <c r="I28" s="11">
        <v>0</v>
      </c>
      <c r="J28" s="11">
        <v>0</v>
      </c>
      <c r="K28" s="11">
        <v>0</v>
      </c>
      <c r="L28" s="11">
        <v>0</v>
      </c>
      <c r="M28" s="11">
        <v>0</v>
      </c>
      <c r="N28" s="11">
        <v>0</v>
      </c>
      <c r="O28" s="11">
        <v>0</v>
      </c>
      <c r="P28" s="11">
        <v>0</v>
      </c>
      <c r="Q28" s="11">
        <v>0</v>
      </c>
      <c r="R28" s="11">
        <v>0</v>
      </c>
      <c r="S28" s="11">
        <v>0</v>
      </c>
      <c r="T28" s="11">
        <v>0</v>
      </c>
      <c r="U28" s="11">
        <v>0</v>
      </c>
      <c r="V28" s="11">
        <v>0</v>
      </c>
      <c r="W28" s="11">
        <v>0</v>
      </c>
      <c r="X28" s="11">
        <v>0</v>
      </c>
      <c r="Y28" s="11">
        <v>0</v>
      </c>
      <c r="Z28" s="11">
        <v>0</v>
      </c>
      <c r="AA28" s="11">
        <v>0</v>
      </c>
      <c r="AB28" s="11">
        <v>0</v>
      </c>
      <c r="AC28" s="11">
        <v>0</v>
      </c>
      <c r="AD28" s="11">
        <v>0</v>
      </c>
      <c r="AE28" s="11">
        <v>0</v>
      </c>
      <c r="AF28" s="11">
        <v>0</v>
      </c>
      <c r="AG28" s="11">
        <v>0</v>
      </c>
      <c r="AH28" s="11">
        <v>0</v>
      </c>
      <c r="AI28" s="11">
        <v>0</v>
      </c>
      <c r="AJ28" s="11">
        <v>0</v>
      </c>
      <c r="AK28" s="11">
        <v>0</v>
      </c>
      <c r="AL28" s="11">
        <v>0</v>
      </c>
      <c r="AM28" s="11">
        <v>0</v>
      </c>
      <c r="AN28" s="11">
        <v>0</v>
      </c>
      <c r="AO28" s="11">
        <v>0</v>
      </c>
      <c r="AP28" s="11">
        <v>0</v>
      </c>
      <c r="AQ28" s="11">
        <v>0</v>
      </c>
      <c r="AR28" s="11">
        <v>0</v>
      </c>
      <c r="AS28" s="11">
        <v>0</v>
      </c>
      <c r="AT28" s="11">
        <v>0</v>
      </c>
      <c r="AU28" s="11">
        <v>0</v>
      </c>
      <c r="AV28" s="11">
        <v>0</v>
      </c>
      <c r="AW28" s="11">
        <v>0</v>
      </c>
      <c r="AX28" s="11">
        <v>0</v>
      </c>
      <c r="AY28" s="11">
        <v>0</v>
      </c>
      <c r="AZ28" s="11">
        <v>0</v>
      </c>
      <c r="BA28" s="11">
        <v>0</v>
      </c>
      <c r="BB28" s="11">
        <v>0</v>
      </c>
      <c r="BC28" s="11">
        <v>0</v>
      </c>
      <c r="BD28" s="11">
        <v>0</v>
      </c>
      <c r="BE28" s="11">
        <v>0</v>
      </c>
      <c r="BF28" s="11">
        <v>0</v>
      </c>
      <c r="BG28" s="11">
        <v>0</v>
      </c>
      <c r="BH28" s="11">
        <v>0</v>
      </c>
      <c r="BI28" s="11">
        <v>0</v>
      </c>
      <c r="BJ28" s="45">
        <f>(SUM(F29:BI29)/C28)</f>
        <v>0</v>
      </c>
      <c r="BK28" s="76" t="b">
        <f>IF(AND($D$8="&gt;100",'חישוב H '!$D$9="א",C28&lt;=100),VLOOKUP('חישוב H '!D28,'דרישות ת"י 5280-1.1 סעיף 4.2'!$A$4:$G$7,4),IF(AND($D$8="&lt;100",'חישוב H '!$D$9="א",C28&lt;=100),VLOOKUP('חישוב H '!D28,'דרישות ת"י 5280-1.1 סעיף 4.2'!$A$9:$G$12,4),IF(AND($D$8="&gt;100",'חישוב H '!$D$9="ב",C28&lt;=100),VLOOKUP('חישוב H '!D28,'דרישות ת"י 5280-1.1 סעיף 4.2'!$A$4:$G$7,5),IF(AND($D$8="&lt;100",'חישוב H '!$D$9="ב",C28&lt;=100),VLOOKUP('חישוב H '!D28,'דרישות ת"י 5280-1.1 סעיף 4.2'!$A$9:$G$12,5),IF(AND($D$8="&gt;100",'חישוב H '!$D$9="ג",C28&lt;=100),VLOOKUP('חישוב H '!D28,'דרישות ת"י 5280-1.1 סעיף 4.2'!$A$4:$G$7,6),IF(AND($D$8="&lt;100",'חישוב H '!$D$9="ג",C28&lt;=100),VLOOKUP('חישוב H '!D28,'דרישות ת"י 5280-1.1 סעיף 4.2'!$A$9:$G$12,6),IF(AND($D$8="&gt;100",'חישוב H '!$D$9="ד",C28&lt;=100),VLOOKUP('חישוב H '!D28,'דרישות ת"י 5280-1.1 סעיף 4.2'!$A$4:$G$7,7),IF(AND($D$8="&lt;100",'חישוב H '!$D$9="ד",C28&lt;=100),VLOOKUP('חישוב H '!D28,'דרישות ת"י 5280-1.1 סעיף 4.2'!$A$9:$G$12,7),IF(AND($D$8="&gt;100",'חישוב H '!$D$9="א",C28&gt;100),VLOOKUP('חישוב H '!D28,'דרישות ת"י 5280-1.1 סעיף 4.2'!$A$14:$G$17,4),IF(AND($D$8="&lt;100",'חישוב H '!$D$9="א",C28&gt;100),VLOOKUP('חישוב H '!D28,'דרישות ת"י 5280-1.1 סעיף 4.2'!$A$19:$G$22,4),IF(AND($D$8="&gt;100",'חישוב H '!$D$9="ב",C28&gt;100),VLOOKUP('חישוב H '!D28,'דרישות ת"י 5280-1.1 סעיף 4.2'!$A$14:$G$17,5),IF(AND($D$8="&lt;100",'חישוב H '!$D$9="ב",C28&gt;100),VLOOKUP('חישוב H '!D28,'דרישות ת"י 5280-1.1 סעיף 4.2'!$A$19:$G$22,5),IF(AND($D$8="&gt;100",'חישוב H '!$D$9="ג",C28&gt;100),VLOOKUP('חישוב H '!D28,'דרישות ת"י 5280-1.1 סעיף 4.2'!$A$14:$G$17,6),IF(AND($D$8="&lt;100",'חישוב H '!$D$9="ג",C28&gt;100),VLOOKUP('חישוב H '!D28,'דרישות ת"י 5280-1.1 סעיף 4.2'!$A$19:$G$22,6),IF(AND($D$8="&gt;100",'חישוב H '!$D$9="ד",C28&gt;100),VLOOKUP('חישוב H '!D28,'דרישות ת"י 5280-1.1 סעיף 4.2'!$A$14:$G$17,7),IF(AND($D$8="&lt;100",'חישוב H '!$D$9="ד",C28&gt;100),VLOOKUP('חישוב H '!D28,'דרישות ת"י 5280-1.1 סעיף 4.2'!$A$19:$G$22,7)))))))))))))))))</f>
        <v>0</v>
      </c>
      <c r="BL28" s="46" t="str">
        <f>IF(BJ28=0,"לא הוזנו נתונים",IF(BJ28&lt;=BK28,"תואם","לא תואם"))</f>
        <v>לא הוזנו נתונים</v>
      </c>
      <c r="BM28" s="55"/>
      <c r="BN28" s="55"/>
      <c r="BO28" s="55"/>
    </row>
    <row r="29" spans="2:67" ht="18" hidden="1" x14ac:dyDescent="0.35">
      <c r="B29" s="73"/>
      <c r="C29" s="5"/>
      <c r="D29" s="74"/>
      <c r="E29" s="109" t="s">
        <v>29</v>
      </c>
      <c r="F29" s="108">
        <f>F28*F$14</f>
        <v>0</v>
      </c>
      <c r="G29" s="108">
        <f t="shared" ref="G29:AK29" si="12">G28*G$14</f>
        <v>0</v>
      </c>
      <c r="H29" s="108">
        <f t="shared" si="12"/>
        <v>0</v>
      </c>
      <c r="I29" s="108">
        <f t="shared" si="12"/>
        <v>0</v>
      </c>
      <c r="J29" s="108">
        <f t="shared" si="12"/>
        <v>0</v>
      </c>
      <c r="K29" s="108">
        <f t="shared" si="12"/>
        <v>0</v>
      </c>
      <c r="L29" s="108">
        <f t="shared" si="12"/>
        <v>0</v>
      </c>
      <c r="M29" s="108">
        <f t="shared" si="12"/>
        <v>0</v>
      </c>
      <c r="N29" s="108">
        <f t="shared" si="12"/>
        <v>0</v>
      </c>
      <c r="O29" s="108">
        <f t="shared" si="12"/>
        <v>0</v>
      </c>
      <c r="P29" s="108">
        <f t="shared" si="12"/>
        <v>0</v>
      </c>
      <c r="Q29" s="108">
        <f t="shared" si="12"/>
        <v>0</v>
      </c>
      <c r="R29" s="108">
        <f t="shared" si="12"/>
        <v>0</v>
      </c>
      <c r="S29" s="108">
        <f t="shared" si="12"/>
        <v>0</v>
      </c>
      <c r="T29" s="108">
        <f t="shared" si="12"/>
        <v>0</v>
      </c>
      <c r="U29" s="108">
        <f t="shared" si="12"/>
        <v>0</v>
      </c>
      <c r="V29" s="108">
        <f t="shared" si="12"/>
        <v>0</v>
      </c>
      <c r="W29" s="108">
        <f t="shared" si="12"/>
        <v>0</v>
      </c>
      <c r="X29" s="108">
        <f t="shared" si="12"/>
        <v>0</v>
      </c>
      <c r="Y29" s="108">
        <f t="shared" si="12"/>
        <v>0</v>
      </c>
      <c r="Z29" s="108">
        <f t="shared" si="12"/>
        <v>0</v>
      </c>
      <c r="AA29" s="108">
        <f t="shared" si="12"/>
        <v>0</v>
      </c>
      <c r="AB29" s="108">
        <f t="shared" si="12"/>
        <v>0</v>
      </c>
      <c r="AC29" s="108">
        <f t="shared" si="12"/>
        <v>0</v>
      </c>
      <c r="AD29" s="108">
        <f t="shared" si="12"/>
        <v>0</v>
      </c>
      <c r="AE29" s="108">
        <f t="shared" si="12"/>
        <v>0</v>
      </c>
      <c r="AF29" s="108">
        <f t="shared" si="12"/>
        <v>0</v>
      </c>
      <c r="AG29" s="108">
        <f t="shared" si="12"/>
        <v>0</v>
      </c>
      <c r="AH29" s="108">
        <f t="shared" si="12"/>
        <v>0</v>
      </c>
      <c r="AI29" s="108">
        <f t="shared" si="12"/>
        <v>0</v>
      </c>
      <c r="AJ29" s="108">
        <f t="shared" si="12"/>
        <v>0</v>
      </c>
      <c r="AK29" s="108">
        <f t="shared" si="12"/>
        <v>0</v>
      </c>
      <c r="AL29" s="108">
        <f>0.5*AL28*AL$14</f>
        <v>0</v>
      </c>
      <c r="AM29" s="108">
        <f t="shared" ref="AM29:BI29" si="13">0.5*AM28*AM$14</f>
        <v>0</v>
      </c>
      <c r="AN29" s="108">
        <f t="shared" si="13"/>
        <v>0</v>
      </c>
      <c r="AO29" s="108">
        <f t="shared" si="13"/>
        <v>0</v>
      </c>
      <c r="AP29" s="108">
        <f t="shared" si="13"/>
        <v>0</v>
      </c>
      <c r="AQ29" s="108">
        <f t="shared" si="13"/>
        <v>0</v>
      </c>
      <c r="AR29" s="108">
        <f t="shared" si="13"/>
        <v>0</v>
      </c>
      <c r="AS29" s="108">
        <f t="shared" si="13"/>
        <v>0</v>
      </c>
      <c r="AT29" s="108">
        <f t="shared" si="13"/>
        <v>0</v>
      </c>
      <c r="AU29" s="108">
        <f t="shared" si="13"/>
        <v>0</v>
      </c>
      <c r="AV29" s="108">
        <f t="shared" si="13"/>
        <v>0</v>
      </c>
      <c r="AW29" s="108">
        <f t="shared" si="13"/>
        <v>0</v>
      </c>
      <c r="AX29" s="108">
        <f t="shared" si="13"/>
        <v>0</v>
      </c>
      <c r="AY29" s="108">
        <f t="shared" si="13"/>
        <v>0</v>
      </c>
      <c r="AZ29" s="108">
        <f t="shared" si="13"/>
        <v>0</v>
      </c>
      <c r="BA29" s="108">
        <f t="shared" si="13"/>
        <v>0</v>
      </c>
      <c r="BB29" s="108">
        <f t="shared" si="13"/>
        <v>0</v>
      </c>
      <c r="BC29" s="108">
        <f t="shared" si="13"/>
        <v>0</v>
      </c>
      <c r="BD29" s="108">
        <f t="shared" si="13"/>
        <v>0</v>
      </c>
      <c r="BE29" s="108">
        <f t="shared" si="13"/>
        <v>0</v>
      </c>
      <c r="BF29" s="108">
        <f t="shared" si="13"/>
        <v>0</v>
      </c>
      <c r="BG29" s="108">
        <f t="shared" si="13"/>
        <v>0</v>
      </c>
      <c r="BH29" s="108">
        <f t="shared" si="13"/>
        <v>0</v>
      </c>
      <c r="BI29" s="108">
        <f t="shared" si="13"/>
        <v>0</v>
      </c>
      <c r="BJ29" s="45"/>
      <c r="BK29" s="76"/>
      <c r="BL29" s="46"/>
      <c r="BM29" s="55"/>
      <c r="BN29" s="55"/>
      <c r="BO29" s="55"/>
    </row>
    <row r="30" spans="2:67" ht="18" x14ac:dyDescent="0.35">
      <c r="B30" s="73" t="s">
        <v>84</v>
      </c>
      <c r="C30" s="5">
        <v>1</v>
      </c>
      <c r="D30" s="74" t="s">
        <v>121</v>
      </c>
      <c r="E30" s="66" t="s">
        <v>122</v>
      </c>
      <c r="F30" s="11">
        <v>0</v>
      </c>
      <c r="G30" s="11">
        <v>0</v>
      </c>
      <c r="H30" s="11">
        <v>0</v>
      </c>
      <c r="I30" s="11">
        <v>0</v>
      </c>
      <c r="J30" s="11">
        <v>0</v>
      </c>
      <c r="K30" s="11">
        <v>0</v>
      </c>
      <c r="L30" s="11">
        <v>0</v>
      </c>
      <c r="M30" s="11">
        <v>0</v>
      </c>
      <c r="N30" s="11">
        <v>0</v>
      </c>
      <c r="O30" s="11">
        <v>0</v>
      </c>
      <c r="P30" s="11">
        <v>0</v>
      </c>
      <c r="Q30" s="11">
        <v>0</v>
      </c>
      <c r="R30" s="11">
        <v>0</v>
      </c>
      <c r="S30" s="11">
        <v>0</v>
      </c>
      <c r="T30" s="11">
        <v>0</v>
      </c>
      <c r="U30" s="11">
        <v>0</v>
      </c>
      <c r="V30" s="11">
        <v>0</v>
      </c>
      <c r="W30" s="11">
        <v>0</v>
      </c>
      <c r="X30" s="11">
        <v>0</v>
      </c>
      <c r="Y30" s="11">
        <v>0</v>
      </c>
      <c r="Z30" s="11">
        <v>0</v>
      </c>
      <c r="AA30" s="11">
        <v>0</v>
      </c>
      <c r="AB30" s="11">
        <v>0</v>
      </c>
      <c r="AC30" s="11">
        <v>0</v>
      </c>
      <c r="AD30" s="11">
        <v>0</v>
      </c>
      <c r="AE30" s="11">
        <v>0</v>
      </c>
      <c r="AF30" s="11">
        <v>0</v>
      </c>
      <c r="AG30" s="11">
        <v>0</v>
      </c>
      <c r="AH30" s="11">
        <v>0</v>
      </c>
      <c r="AI30" s="11">
        <v>0</v>
      </c>
      <c r="AJ30" s="11">
        <v>0</v>
      </c>
      <c r="AK30" s="11">
        <v>0</v>
      </c>
      <c r="AL30" s="11">
        <v>0</v>
      </c>
      <c r="AM30" s="11">
        <v>0</v>
      </c>
      <c r="AN30" s="11">
        <v>0</v>
      </c>
      <c r="AO30" s="11">
        <v>0</v>
      </c>
      <c r="AP30" s="11">
        <v>0</v>
      </c>
      <c r="AQ30" s="11">
        <v>0</v>
      </c>
      <c r="AR30" s="11">
        <v>0</v>
      </c>
      <c r="AS30" s="11">
        <v>0</v>
      </c>
      <c r="AT30" s="11">
        <v>0</v>
      </c>
      <c r="AU30" s="11">
        <v>0</v>
      </c>
      <c r="AV30" s="11">
        <v>0</v>
      </c>
      <c r="AW30" s="11">
        <v>0</v>
      </c>
      <c r="AX30" s="11">
        <v>0</v>
      </c>
      <c r="AY30" s="11">
        <v>0</v>
      </c>
      <c r="AZ30" s="11">
        <v>0</v>
      </c>
      <c r="BA30" s="11">
        <v>0</v>
      </c>
      <c r="BB30" s="11">
        <v>0</v>
      </c>
      <c r="BC30" s="11">
        <v>0</v>
      </c>
      <c r="BD30" s="11">
        <v>0</v>
      </c>
      <c r="BE30" s="11">
        <v>0</v>
      </c>
      <c r="BF30" s="11">
        <v>0</v>
      </c>
      <c r="BG30" s="11">
        <v>0</v>
      </c>
      <c r="BH30" s="11">
        <v>0</v>
      </c>
      <c r="BI30" s="11">
        <v>0</v>
      </c>
      <c r="BJ30" s="45">
        <f>(SUM(F31:BI31)/C30)</f>
        <v>0</v>
      </c>
      <c r="BK30" s="76" t="b">
        <f>IF(AND($D$8="&gt;100",'חישוב H '!$D$9="א",C30&lt;=100),VLOOKUP('חישוב H '!D30,'דרישות ת"י 5280-1.1 סעיף 4.2'!$A$4:$G$7,4),IF(AND($D$8="&lt;100",'חישוב H '!$D$9="א",C30&lt;=100),VLOOKUP('חישוב H '!D30,'דרישות ת"י 5280-1.1 סעיף 4.2'!$A$9:$G$12,4),IF(AND($D$8="&gt;100",'חישוב H '!$D$9="ב",C30&lt;=100),VLOOKUP('חישוב H '!D30,'דרישות ת"י 5280-1.1 סעיף 4.2'!$A$4:$G$7,5),IF(AND($D$8="&lt;100",'חישוב H '!$D$9="ב",C30&lt;=100),VLOOKUP('חישוב H '!D30,'דרישות ת"י 5280-1.1 סעיף 4.2'!$A$9:$G$12,5),IF(AND($D$8="&gt;100",'חישוב H '!$D$9="ג",C30&lt;=100),VLOOKUP('חישוב H '!D30,'דרישות ת"י 5280-1.1 סעיף 4.2'!$A$4:$G$7,6),IF(AND($D$8="&lt;100",'חישוב H '!$D$9="ג",C30&lt;=100),VLOOKUP('חישוב H '!D30,'דרישות ת"י 5280-1.1 סעיף 4.2'!$A$9:$G$12,6),IF(AND($D$8="&gt;100",'חישוב H '!$D$9="ד",C30&lt;=100),VLOOKUP('חישוב H '!D30,'דרישות ת"י 5280-1.1 סעיף 4.2'!$A$4:$G$7,7),IF(AND($D$8="&lt;100",'חישוב H '!$D$9="ד",C30&lt;=100),VLOOKUP('חישוב H '!D30,'דרישות ת"י 5280-1.1 סעיף 4.2'!$A$9:$G$12,7),IF(AND($D$8="&gt;100",'חישוב H '!$D$9="א",C30&gt;100),VLOOKUP('חישוב H '!D30,'דרישות ת"י 5280-1.1 סעיף 4.2'!$A$14:$G$17,4),IF(AND($D$8="&lt;100",'חישוב H '!$D$9="א",C30&gt;100),VLOOKUP('חישוב H '!D30,'דרישות ת"י 5280-1.1 סעיף 4.2'!$A$19:$G$22,4),IF(AND($D$8="&gt;100",'חישוב H '!$D$9="ב",C30&gt;100),VLOOKUP('חישוב H '!D30,'דרישות ת"י 5280-1.1 סעיף 4.2'!$A$14:$G$17,5),IF(AND($D$8="&lt;100",'חישוב H '!$D$9="ב",C30&gt;100),VLOOKUP('חישוב H '!D30,'דרישות ת"י 5280-1.1 סעיף 4.2'!$A$19:$G$22,5),IF(AND($D$8="&gt;100",'חישוב H '!$D$9="ג",C30&gt;100),VLOOKUP('חישוב H '!D30,'דרישות ת"י 5280-1.1 סעיף 4.2'!$A$14:$G$17,6),IF(AND($D$8="&lt;100",'חישוב H '!$D$9="ג",C30&gt;100),VLOOKUP('חישוב H '!D30,'דרישות ת"י 5280-1.1 סעיף 4.2'!$A$19:$G$22,6),IF(AND($D$8="&gt;100",'חישוב H '!$D$9="ד",C30&gt;100),VLOOKUP('חישוב H '!D30,'דרישות ת"י 5280-1.1 סעיף 4.2'!$A$14:$G$17,7),IF(AND($D$8="&lt;100",'חישוב H '!$D$9="ד",C30&gt;100),VLOOKUP('חישוב H '!D30,'דרישות ת"י 5280-1.1 סעיף 4.2'!$A$19:$G$22,7)))))))))))))))))</f>
        <v>0</v>
      </c>
      <c r="BL30" s="46" t="str">
        <f>IF(BJ30=0,"לא הוזנו נתונים",IF(BJ30&lt;=BK30,"תואם","לא תואם"))</f>
        <v>לא הוזנו נתונים</v>
      </c>
      <c r="BM30" s="55"/>
      <c r="BN30" s="55"/>
      <c r="BO30" s="55"/>
    </row>
    <row r="31" spans="2:67" ht="18" hidden="1" x14ac:dyDescent="0.35">
      <c r="B31" s="73"/>
      <c r="C31" s="5"/>
      <c r="D31" s="74"/>
      <c r="E31" s="109" t="s">
        <v>29</v>
      </c>
      <c r="F31" s="108">
        <f>F30*F$14</f>
        <v>0</v>
      </c>
      <c r="G31" s="108">
        <f t="shared" ref="G31:AK31" si="14">G30*G$14</f>
        <v>0</v>
      </c>
      <c r="H31" s="108">
        <f t="shared" si="14"/>
        <v>0</v>
      </c>
      <c r="I31" s="108">
        <f t="shared" si="14"/>
        <v>0</v>
      </c>
      <c r="J31" s="108">
        <f t="shared" si="14"/>
        <v>0</v>
      </c>
      <c r="K31" s="108">
        <f t="shared" si="14"/>
        <v>0</v>
      </c>
      <c r="L31" s="108">
        <f t="shared" si="14"/>
        <v>0</v>
      </c>
      <c r="M31" s="108">
        <f t="shared" si="14"/>
        <v>0</v>
      </c>
      <c r="N31" s="108">
        <f t="shared" si="14"/>
        <v>0</v>
      </c>
      <c r="O31" s="108">
        <f t="shared" si="14"/>
        <v>0</v>
      </c>
      <c r="P31" s="108">
        <f t="shared" si="14"/>
        <v>0</v>
      </c>
      <c r="Q31" s="108">
        <f t="shared" si="14"/>
        <v>0</v>
      </c>
      <c r="R31" s="108">
        <f t="shared" si="14"/>
        <v>0</v>
      </c>
      <c r="S31" s="108">
        <f t="shared" si="14"/>
        <v>0</v>
      </c>
      <c r="T31" s="108">
        <f t="shared" si="14"/>
        <v>0</v>
      </c>
      <c r="U31" s="108">
        <f t="shared" si="14"/>
        <v>0</v>
      </c>
      <c r="V31" s="108">
        <f t="shared" si="14"/>
        <v>0</v>
      </c>
      <c r="W31" s="108">
        <f t="shared" si="14"/>
        <v>0</v>
      </c>
      <c r="X31" s="108">
        <f t="shared" si="14"/>
        <v>0</v>
      </c>
      <c r="Y31" s="108">
        <f t="shared" si="14"/>
        <v>0</v>
      </c>
      <c r="Z31" s="108">
        <f t="shared" si="14"/>
        <v>0</v>
      </c>
      <c r="AA31" s="108">
        <f t="shared" si="14"/>
        <v>0</v>
      </c>
      <c r="AB31" s="108">
        <f t="shared" si="14"/>
        <v>0</v>
      </c>
      <c r="AC31" s="108">
        <f t="shared" si="14"/>
        <v>0</v>
      </c>
      <c r="AD31" s="108">
        <f t="shared" si="14"/>
        <v>0</v>
      </c>
      <c r="AE31" s="108">
        <f t="shared" si="14"/>
        <v>0</v>
      </c>
      <c r="AF31" s="108">
        <f t="shared" si="14"/>
        <v>0</v>
      </c>
      <c r="AG31" s="108">
        <f t="shared" si="14"/>
        <v>0</v>
      </c>
      <c r="AH31" s="108">
        <f t="shared" si="14"/>
        <v>0</v>
      </c>
      <c r="AI31" s="108">
        <f t="shared" si="14"/>
        <v>0</v>
      </c>
      <c r="AJ31" s="108">
        <f t="shared" si="14"/>
        <v>0</v>
      </c>
      <c r="AK31" s="108">
        <f t="shared" si="14"/>
        <v>0</v>
      </c>
      <c r="AL31" s="108">
        <f>0.5*AL30*AL$14</f>
        <v>0</v>
      </c>
      <c r="AM31" s="108">
        <f t="shared" ref="AM31:BI31" si="15">0.5*AM30*AM$14</f>
        <v>0</v>
      </c>
      <c r="AN31" s="108">
        <f t="shared" si="15"/>
        <v>0</v>
      </c>
      <c r="AO31" s="108">
        <f t="shared" si="15"/>
        <v>0</v>
      </c>
      <c r="AP31" s="108">
        <f t="shared" si="15"/>
        <v>0</v>
      </c>
      <c r="AQ31" s="108">
        <f t="shared" si="15"/>
        <v>0</v>
      </c>
      <c r="AR31" s="108">
        <f t="shared" si="15"/>
        <v>0</v>
      </c>
      <c r="AS31" s="108">
        <f t="shared" si="15"/>
        <v>0</v>
      </c>
      <c r="AT31" s="108">
        <f t="shared" si="15"/>
        <v>0</v>
      </c>
      <c r="AU31" s="108">
        <f t="shared" si="15"/>
        <v>0</v>
      </c>
      <c r="AV31" s="108">
        <f t="shared" si="15"/>
        <v>0</v>
      </c>
      <c r="AW31" s="108">
        <f t="shared" si="15"/>
        <v>0</v>
      </c>
      <c r="AX31" s="108">
        <f t="shared" si="15"/>
        <v>0</v>
      </c>
      <c r="AY31" s="108">
        <f t="shared" si="15"/>
        <v>0</v>
      </c>
      <c r="AZ31" s="108">
        <f t="shared" si="15"/>
        <v>0</v>
      </c>
      <c r="BA31" s="108">
        <f t="shared" si="15"/>
        <v>0</v>
      </c>
      <c r="BB31" s="108">
        <f t="shared" si="15"/>
        <v>0</v>
      </c>
      <c r="BC31" s="108">
        <f t="shared" si="15"/>
        <v>0</v>
      </c>
      <c r="BD31" s="108">
        <f t="shared" si="15"/>
        <v>0</v>
      </c>
      <c r="BE31" s="108">
        <f t="shared" si="15"/>
        <v>0</v>
      </c>
      <c r="BF31" s="108">
        <f t="shared" si="15"/>
        <v>0</v>
      </c>
      <c r="BG31" s="108">
        <f t="shared" si="15"/>
        <v>0</v>
      </c>
      <c r="BH31" s="108">
        <f t="shared" si="15"/>
        <v>0</v>
      </c>
      <c r="BI31" s="108">
        <f t="shared" si="15"/>
        <v>0</v>
      </c>
      <c r="BJ31" s="45"/>
      <c r="BK31" s="76"/>
      <c r="BL31" s="46"/>
      <c r="BM31" s="55"/>
      <c r="BN31" s="55"/>
      <c r="BO31" s="55"/>
    </row>
    <row r="32" spans="2:67" ht="18" x14ac:dyDescent="0.35">
      <c r="B32" s="73" t="s">
        <v>84</v>
      </c>
      <c r="C32" s="5">
        <v>1</v>
      </c>
      <c r="D32" s="74" t="s">
        <v>121</v>
      </c>
      <c r="E32" s="66" t="s">
        <v>122</v>
      </c>
      <c r="F32" s="11">
        <v>0</v>
      </c>
      <c r="G32" s="11">
        <v>0</v>
      </c>
      <c r="H32" s="11">
        <v>0</v>
      </c>
      <c r="I32" s="11">
        <v>0</v>
      </c>
      <c r="J32" s="11">
        <v>0</v>
      </c>
      <c r="K32" s="11">
        <v>0</v>
      </c>
      <c r="L32" s="11">
        <v>0</v>
      </c>
      <c r="M32" s="11">
        <v>0</v>
      </c>
      <c r="N32" s="11">
        <v>0</v>
      </c>
      <c r="O32" s="11">
        <v>0</v>
      </c>
      <c r="P32" s="11">
        <v>0</v>
      </c>
      <c r="Q32" s="11">
        <v>0</v>
      </c>
      <c r="R32" s="11">
        <v>0</v>
      </c>
      <c r="S32" s="11">
        <v>0</v>
      </c>
      <c r="T32" s="11">
        <v>0</v>
      </c>
      <c r="U32" s="11">
        <v>0</v>
      </c>
      <c r="V32" s="11">
        <v>0</v>
      </c>
      <c r="W32" s="11">
        <v>0</v>
      </c>
      <c r="X32" s="11">
        <v>0</v>
      </c>
      <c r="Y32" s="11">
        <v>0</v>
      </c>
      <c r="Z32" s="11">
        <v>0</v>
      </c>
      <c r="AA32" s="11">
        <v>0</v>
      </c>
      <c r="AB32" s="11">
        <v>0</v>
      </c>
      <c r="AC32" s="11">
        <v>0</v>
      </c>
      <c r="AD32" s="11">
        <v>0</v>
      </c>
      <c r="AE32" s="11">
        <v>0</v>
      </c>
      <c r="AF32" s="11">
        <v>0</v>
      </c>
      <c r="AG32" s="11">
        <v>0</v>
      </c>
      <c r="AH32" s="11">
        <v>0</v>
      </c>
      <c r="AI32" s="11">
        <v>0</v>
      </c>
      <c r="AJ32" s="11">
        <v>0</v>
      </c>
      <c r="AK32" s="11">
        <v>0</v>
      </c>
      <c r="AL32" s="11">
        <v>0</v>
      </c>
      <c r="AM32" s="11">
        <v>0</v>
      </c>
      <c r="AN32" s="11">
        <v>0</v>
      </c>
      <c r="AO32" s="11">
        <v>0</v>
      </c>
      <c r="AP32" s="11">
        <v>0</v>
      </c>
      <c r="AQ32" s="11">
        <v>0</v>
      </c>
      <c r="AR32" s="11">
        <v>0</v>
      </c>
      <c r="AS32" s="11">
        <v>0</v>
      </c>
      <c r="AT32" s="11">
        <v>0</v>
      </c>
      <c r="AU32" s="11">
        <v>0</v>
      </c>
      <c r="AV32" s="11">
        <v>0</v>
      </c>
      <c r="AW32" s="11">
        <v>0</v>
      </c>
      <c r="AX32" s="11">
        <v>0</v>
      </c>
      <c r="AY32" s="11">
        <v>0</v>
      </c>
      <c r="AZ32" s="11">
        <v>0</v>
      </c>
      <c r="BA32" s="11">
        <v>0</v>
      </c>
      <c r="BB32" s="11">
        <v>0</v>
      </c>
      <c r="BC32" s="11">
        <v>0</v>
      </c>
      <c r="BD32" s="11">
        <v>0</v>
      </c>
      <c r="BE32" s="11">
        <v>0</v>
      </c>
      <c r="BF32" s="11">
        <v>0</v>
      </c>
      <c r="BG32" s="11">
        <v>0</v>
      </c>
      <c r="BH32" s="11">
        <v>0</v>
      </c>
      <c r="BI32" s="11">
        <v>0</v>
      </c>
      <c r="BJ32" s="45">
        <f>(SUM(F33:BI33)/C32)</f>
        <v>0</v>
      </c>
      <c r="BK32" s="76" t="b">
        <f>IF(AND($D$8="&gt;100",'חישוב H '!$D$9="א",C32&lt;=100),VLOOKUP('חישוב H '!D32,'דרישות ת"י 5280-1.1 סעיף 4.2'!$A$4:$G$7,4),IF(AND($D$8="&lt;100",'חישוב H '!$D$9="א",C32&lt;=100),VLOOKUP('חישוב H '!D32,'דרישות ת"י 5280-1.1 סעיף 4.2'!$A$9:$G$12,4),IF(AND($D$8="&gt;100",'חישוב H '!$D$9="ב",C32&lt;=100),VLOOKUP('חישוב H '!D32,'דרישות ת"י 5280-1.1 סעיף 4.2'!$A$4:$G$7,5),IF(AND($D$8="&lt;100",'חישוב H '!$D$9="ב",C32&lt;=100),VLOOKUP('חישוב H '!D32,'דרישות ת"י 5280-1.1 סעיף 4.2'!$A$9:$G$12,5),IF(AND($D$8="&gt;100",'חישוב H '!$D$9="ג",C32&lt;=100),VLOOKUP('חישוב H '!D32,'דרישות ת"י 5280-1.1 סעיף 4.2'!$A$4:$G$7,6),IF(AND($D$8="&lt;100",'חישוב H '!$D$9="ג",C32&lt;=100),VLOOKUP('חישוב H '!D32,'דרישות ת"י 5280-1.1 סעיף 4.2'!$A$9:$G$12,6),IF(AND($D$8="&gt;100",'חישוב H '!$D$9="ד",C32&lt;=100),VLOOKUP('חישוב H '!D32,'דרישות ת"י 5280-1.1 סעיף 4.2'!$A$4:$G$7,7),IF(AND($D$8="&lt;100",'חישוב H '!$D$9="ד",C32&lt;=100),VLOOKUP('חישוב H '!D32,'דרישות ת"י 5280-1.1 סעיף 4.2'!$A$9:$G$12,7),IF(AND($D$8="&gt;100",'חישוב H '!$D$9="א",C32&gt;100),VLOOKUP('חישוב H '!D32,'דרישות ת"י 5280-1.1 סעיף 4.2'!$A$14:$G$17,4),IF(AND($D$8="&lt;100",'חישוב H '!$D$9="א",C32&gt;100),VLOOKUP('חישוב H '!D32,'דרישות ת"י 5280-1.1 סעיף 4.2'!$A$19:$G$22,4),IF(AND($D$8="&gt;100",'חישוב H '!$D$9="ב",C32&gt;100),VLOOKUP('חישוב H '!D32,'דרישות ת"י 5280-1.1 סעיף 4.2'!$A$14:$G$17,5),IF(AND($D$8="&lt;100",'חישוב H '!$D$9="ב",C32&gt;100),VLOOKUP('חישוב H '!D32,'דרישות ת"י 5280-1.1 סעיף 4.2'!$A$19:$G$22,5),IF(AND($D$8="&gt;100",'חישוב H '!$D$9="ג",C32&gt;100),VLOOKUP('חישוב H '!D32,'דרישות ת"י 5280-1.1 סעיף 4.2'!$A$14:$G$17,6),IF(AND($D$8="&lt;100",'חישוב H '!$D$9="ג",C32&gt;100),VLOOKUP('חישוב H '!D32,'דרישות ת"י 5280-1.1 סעיף 4.2'!$A$19:$G$22,6),IF(AND($D$8="&gt;100",'חישוב H '!$D$9="ד",C32&gt;100),VLOOKUP('חישוב H '!D32,'דרישות ת"י 5280-1.1 סעיף 4.2'!$A$14:$G$17,7),IF(AND($D$8="&lt;100",'חישוב H '!$D$9="ד",C32&gt;100),VLOOKUP('חישוב H '!D32,'דרישות ת"י 5280-1.1 סעיף 4.2'!$A$19:$G$22,7)))))))))))))))))</f>
        <v>0</v>
      </c>
      <c r="BL32" s="46" t="str">
        <f>IF(BJ32=0,"לא הוזנו נתונים",IF(BJ32&lt;=BK32,"תואם","לא תואם"))</f>
        <v>לא הוזנו נתונים</v>
      </c>
      <c r="BM32" s="55"/>
      <c r="BN32" s="55"/>
      <c r="BO32" s="55"/>
    </row>
    <row r="33" spans="2:67" ht="18" hidden="1" x14ac:dyDescent="0.35">
      <c r="B33" s="73"/>
      <c r="C33" s="5"/>
      <c r="D33" s="74"/>
      <c r="E33" s="109" t="s">
        <v>29</v>
      </c>
      <c r="F33" s="108">
        <f>F32*F$14</f>
        <v>0</v>
      </c>
      <c r="G33" s="108">
        <f t="shared" ref="G33:AK33" si="16">G32*G$14</f>
        <v>0</v>
      </c>
      <c r="H33" s="108">
        <f t="shared" si="16"/>
        <v>0</v>
      </c>
      <c r="I33" s="108">
        <f t="shared" si="16"/>
        <v>0</v>
      </c>
      <c r="J33" s="108">
        <f t="shared" si="16"/>
        <v>0</v>
      </c>
      <c r="K33" s="108">
        <f>K32*K$14</f>
        <v>0</v>
      </c>
      <c r="L33" s="108">
        <f t="shared" si="16"/>
        <v>0</v>
      </c>
      <c r="M33" s="108">
        <f t="shared" si="16"/>
        <v>0</v>
      </c>
      <c r="N33" s="108">
        <f t="shared" si="16"/>
        <v>0</v>
      </c>
      <c r="O33" s="108">
        <f t="shared" si="16"/>
        <v>0</v>
      </c>
      <c r="P33" s="108">
        <f t="shared" si="16"/>
        <v>0</v>
      </c>
      <c r="Q33" s="108">
        <f t="shared" si="16"/>
        <v>0</v>
      </c>
      <c r="R33" s="108">
        <f t="shared" si="16"/>
        <v>0</v>
      </c>
      <c r="S33" s="108">
        <f t="shared" si="16"/>
        <v>0</v>
      </c>
      <c r="T33" s="108">
        <f t="shared" si="16"/>
        <v>0</v>
      </c>
      <c r="U33" s="108">
        <f t="shared" si="16"/>
        <v>0</v>
      </c>
      <c r="V33" s="108">
        <f t="shared" si="16"/>
        <v>0</v>
      </c>
      <c r="W33" s="108">
        <f t="shared" si="16"/>
        <v>0</v>
      </c>
      <c r="X33" s="108">
        <f t="shared" si="16"/>
        <v>0</v>
      </c>
      <c r="Y33" s="108">
        <f t="shared" si="16"/>
        <v>0</v>
      </c>
      <c r="Z33" s="108">
        <f t="shared" si="16"/>
        <v>0</v>
      </c>
      <c r="AA33" s="108">
        <f t="shared" si="16"/>
        <v>0</v>
      </c>
      <c r="AB33" s="108">
        <f t="shared" si="16"/>
        <v>0</v>
      </c>
      <c r="AC33" s="108">
        <f t="shared" si="16"/>
        <v>0</v>
      </c>
      <c r="AD33" s="108">
        <f t="shared" si="16"/>
        <v>0</v>
      </c>
      <c r="AE33" s="108">
        <f t="shared" si="16"/>
        <v>0</v>
      </c>
      <c r="AF33" s="108">
        <f t="shared" si="16"/>
        <v>0</v>
      </c>
      <c r="AG33" s="108">
        <f t="shared" si="16"/>
        <v>0</v>
      </c>
      <c r="AH33" s="108">
        <f t="shared" si="16"/>
        <v>0</v>
      </c>
      <c r="AI33" s="108">
        <f t="shared" si="16"/>
        <v>0</v>
      </c>
      <c r="AJ33" s="108">
        <f t="shared" si="16"/>
        <v>0</v>
      </c>
      <c r="AK33" s="108">
        <f t="shared" si="16"/>
        <v>0</v>
      </c>
      <c r="AL33" s="108">
        <f>0.5*AL32*AL$14</f>
        <v>0</v>
      </c>
      <c r="AM33" s="108">
        <f t="shared" ref="AM33:BI33" si="17">0.5*AM32*AM$14</f>
        <v>0</v>
      </c>
      <c r="AN33" s="108">
        <f t="shared" si="17"/>
        <v>0</v>
      </c>
      <c r="AO33" s="108">
        <f t="shared" si="17"/>
        <v>0</v>
      </c>
      <c r="AP33" s="108">
        <f t="shared" si="17"/>
        <v>0</v>
      </c>
      <c r="AQ33" s="108">
        <f t="shared" si="17"/>
        <v>0</v>
      </c>
      <c r="AR33" s="108">
        <f t="shared" si="17"/>
        <v>0</v>
      </c>
      <c r="AS33" s="108">
        <f t="shared" si="17"/>
        <v>0</v>
      </c>
      <c r="AT33" s="108">
        <f t="shared" si="17"/>
        <v>0</v>
      </c>
      <c r="AU33" s="108">
        <f t="shared" si="17"/>
        <v>0</v>
      </c>
      <c r="AV33" s="108">
        <f t="shared" si="17"/>
        <v>0</v>
      </c>
      <c r="AW33" s="108">
        <f t="shared" si="17"/>
        <v>0</v>
      </c>
      <c r="AX33" s="108">
        <f t="shared" si="17"/>
        <v>0</v>
      </c>
      <c r="AY33" s="108">
        <f t="shared" si="17"/>
        <v>0</v>
      </c>
      <c r="AZ33" s="108">
        <f t="shared" si="17"/>
        <v>0</v>
      </c>
      <c r="BA33" s="108">
        <f t="shared" si="17"/>
        <v>0</v>
      </c>
      <c r="BB33" s="108">
        <f t="shared" si="17"/>
        <v>0</v>
      </c>
      <c r="BC33" s="108">
        <f t="shared" si="17"/>
        <v>0</v>
      </c>
      <c r="BD33" s="108">
        <f t="shared" si="17"/>
        <v>0</v>
      </c>
      <c r="BE33" s="108">
        <f t="shared" si="17"/>
        <v>0</v>
      </c>
      <c r="BF33" s="108">
        <f t="shared" si="17"/>
        <v>0</v>
      </c>
      <c r="BG33" s="108">
        <f t="shared" si="17"/>
        <v>0</v>
      </c>
      <c r="BH33" s="108">
        <f t="shared" si="17"/>
        <v>0</v>
      </c>
      <c r="BI33" s="108">
        <f t="shared" si="17"/>
        <v>0</v>
      </c>
      <c r="BJ33" s="45"/>
      <c r="BK33" s="76"/>
      <c r="BL33" s="46"/>
      <c r="BM33" s="55"/>
      <c r="BN33" s="55"/>
      <c r="BO33" s="55"/>
    </row>
    <row r="34" spans="2:67" ht="18" x14ac:dyDescent="0.35">
      <c r="B34" s="73" t="s">
        <v>84</v>
      </c>
      <c r="C34" s="5">
        <v>1</v>
      </c>
      <c r="D34" s="74" t="s">
        <v>121</v>
      </c>
      <c r="E34" s="66" t="s">
        <v>122</v>
      </c>
      <c r="F34" s="11">
        <v>0</v>
      </c>
      <c r="G34" s="11">
        <v>0</v>
      </c>
      <c r="H34" s="11">
        <v>0</v>
      </c>
      <c r="I34" s="11">
        <v>0</v>
      </c>
      <c r="J34" s="11">
        <v>0</v>
      </c>
      <c r="K34" s="11">
        <v>0</v>
      </c>
      <c r="L34" s="11">
        <v>0</v>
      </c>
      <c r="M34" s="11">
        <v>0</v>
      </c>
      <c r="N34" s="11">
        <v>0</v>
      </c>
      <c r="O34" s="11">
        <v>0</v>
      </c>
      <c r="P34" s="11">
        <v>0</v>
      </c>
      <c r="Q34" s="11">
        <v>0</v>
      </c>
      <c r="R34" s="11">
        <v>0</v>
      </c>
      <c r="S34" s="11">
        <v>0</v>
      </c>
      <c r="T34" s="11">
        <v>0</v>
      </c>
      <c r="U34" s="11">
        <v>0</v>
      </c>
      <c r="V34" s="11">
        <v>0</v>
      </c>
      <c r="W34" s="11">
        <v>0</v>
      </c>
      <c r="X34" s="11">
        <v>0</v>
      </c>
      <c r="Y34" s="11">
        <v>0</v>
      </c>
      <c r="Z34" s="11">
        <v>0</v>
      </c>
      <c r="AA34" s="11">
        <v>0</v>
      </c>
      <c r="AB34" s="11">
        <v>0</v>
      </c>
      <c r="AC34" s="11">
        <v>0</v>
      </c>
      <c r="AD34" s="11">
        <v>0</v>
      </c>
      <c r="AE34" s="11">
        <v>0</v>
      </c>
      <c r="AF34" s="11">
        <v>0</v>
      </c>
      <c r="AG34" s="11">
        <v>0</v>
      </c>
      <c r="AH34" s="11">
        <v>0</v>
      </c>
      <c r="AI34" s="11">
        <v>0</v>
      </c>
      <c r="AJ34" s="11">
        <v>0</v>
      </c>
      <c r="AK34" s="11">
        <v>0</v>
      </c>
      <c r="AL34" s="11">
        <v>0</v>
      </c>
      <c r="AM34" s="11">
        <v>0</v>
      </c>
      <c r="AN34" s="11">
        <v>0</v>
      </c>
      <c r="AO34" s="11">
        <v>0</v>
      </c>
      <c r="AP34" s="11">
        <v>0</v>
      </c>
      <c r="AQ34" s="11">
        <v>0</v>
      </c>
      <c r="AR34" s="11">
        <v>0</v>
      </c>
      <c r="AS34" s="11">
        <v>0</v>
      </c>
      <c r="AT34" s="11">
        <v>0</v>
      </c>
      <c r="AU34" s="11">
        <v>0</v>
      </c>
      <c r="AV34" s="11">
        <v>0</v>
      </c>
      <c r="AW34" s="11">
        <v>0</v>
      </c>
      <c r="AX34" s="11">
        <v>0</v>
      </c>
      <c r="AY34" s="11">
        <v>0</v>
      </c>
      <c r="AZ34" s="11">
        <v>0</v>
      </c>
      <c r="BA34" s="11">
        <v>0</v>
      </c>
      <c r="BB34" s="11">
        <v>0</v>
      </c>
      <c r="BC34" s="11">
        <v>0</v>
      </c>
      <c r="BD34" s="11">
        <v>0</v>
      </c>
      <c r="BE34" s="11">
        <v>0</v>
      </c>
      <c r="BF34" s="11">
        <v>0</v>
      </c>
      <c r="BG34" s="11">
        <v>0</v>
      </c>
      <c r="BH34" s="11">
        <v>0</v>
      </c>
      <c r="BI34" s="11">
        <v>0</v>
      </c>
      <c r="BJ34" s="45">
        <f>(SUM(F35:BI35)/C34)</f>
        <v>0</v>
      </c>
      <c r="BK34" s="76" t="b">
        <f>IF(AND($D$8="&gt;100",'חישוב H '!$D$9="א",C34&lt;=100),VLOOKUP('חישוב H '!D34,'דרישות ת"י 5280-1.1 סעיף 4.2'!$A$4:$G$7,4),IF(AND($D$8="&lt;100",'חישוב H '!$D$9="א",C34&lt;=100),VLOOKUP('חישוב H '!D34,'דרישות ת"י 5280-1.1 סעיף 4.2'!$A$9:$G$12,4),IF(AND($D$8="&gt;100",'חישוב H '!$D$9="ב",C34&lt;=100),VLOOKUP('חישוב H '!D34,'דרישות ת"י 5280-1.1 סעיף 4.2'!$A$4:$G$7,5),IF(AND($D$8="&lt;100",'חישוב H '!$D$9="ב",C34&lt;=100),VLOOKUP('חישוב H '!D34,'דרישות ת"י 5280-1.1 סעיף 4.2'!$A$9:$G$12,5),IF(AND($D$8="&gt;100",'חישוב H '!$D$9="ג",C34&lt;=100),VLOOKUP('חישוב H '!D34,'דרישות ת"י 5280-1.1 סעיף 4.2'!$A$4:$G$7,6),IF(AND($D$8="&lt;100",'חישוב H '!$D$9="ג",C34&lt;=100),VLOOKUP('חישוב H '!D34,'דרישות ת"י 5280-1.1 סעיף 4.2'!$A$9:$G$12,6),IF(AND($D$8="&gt;100",'חישוב H '!$D$9="ד",C34&lt;=100),VLOOKUP('חישוב H '!D34,'דרישות ת"י 5280-1.1 סעיף 4.2'!$A$4:$G$7,7),IF(AND($D$8="&lt;100",'חישוב H '!$D$9="ד",C34&lt;=100),VLOOKUP('חישוב H '!D34,'דרישות ת"י 5280-1.1 סעיף 4.2'!$A$9:$G$12,7),IF(AND($D$8="&gt;100",'חישוב H '!$D$9="א",C34&gt;100),VLOOKUP('חישוב H '!D34,'דרישות ת"י 5280-1.1 סעיף 4.2'!$A$14:$G$17,4),IF(AND($D$8="&lt;100",'חישוב H '!$D$9="א",C34&gt;100),VLOOKUP('חישוב H '!D34,'דרישות ת"י 5280-1.1 סעיף 4.2'!$A$19:$G$22,4),IF(AND($D$8="&gt;100",'חישוב H '!$D$9="ב",C34&gt;100),VLOOKUP('חישוב H '!D34,'דרישות ת"י 5280-1.1 סעיף 4.2'!$A$14:$G$17,5),IF(AND($D$8="&lt;100",'חישוב H '!$D$9="ב",C34&gt;100),VLOOKUP('חישוב H '!D34,'דרישות ת"י 5280-1.1 סעיף 4.2'!$A$19:$G$22,5),IF(AND($D$8="&gt;100",'חישוב H '!$D$9="ג",C34&gt;100),VLOOKUP('חישוב H '!D34,'דרישות ת"י 5280-1.1 סעיף 4.2'!$A$14:$G$17,6),IF(AND($D$8="&lt;100",'חישוב H '!$D$9="ג",C34&gt;100),VLOOKUP('חישוב H '!D34,'דרישות ת"י 5280-1.1 סעיף 4.2'!$A$19:$G$22,6),IF(AND($D$8="&gt;100",'חישוב H '!$D$9="ד",C34&gt;100),VLOOKUP('חישוב H '!D34,'דרישות ת"י 5280-1.1 סעיף 4.2'!$A$14:$G$17,7),IF(AND($D$8="&lt;100",'חישוב H '!$D$9="ד",C34&gt;100),VLOOKUP('חישוב H '!D34,'דרישות ת"י 5280-1.1 סעיף 4.2'!$A$19:$G$22,7)))))))))))))))))</f>
        <v>0</v>
      </c>
      <c r="BL34" s="46" t="str">
        <f>IF(BJ34=0,"לא הוזנו נתונים",IF(BJ34&lt;=BK34,"תואם","לא תואם"))</f>
        <v>לא הוזנו נתונים</v>
      </c>
      <c r="BM34" s="55"/>
      <c r="BN34" s="55"/>
      <c r="BO34" s="55"/>
    </row>
    <row r="35" spans="2:67" ht="18" hidden="1" x14ac:dyDescent="0.35">
      <c r="B35" s="73"/>
      <c r="C35" s="5"/>
      <c r="D35" s="74"/>
      <c r="E35" s="109" t="s">
        <v>29</v>
      </c>
      <c r="F35" s="108">
        <f>F34*F$14</f>
        <v>0</v>
      </c>
      <c r="G35" s="108">
        <f t="shared" ref="G35:AK35" si="18">G34*G$14</f>
        <v>0</v>
      </c>
      <c r="H35" s="108">
        <f t="shared" si="18"/>
        <v>0</v>
      </c>
      <c r="I35" s="108">
        <f t="shared" si="18"/>
        <v>0</v>
      </c>
      <c r="J35" s="108">
        <f t="shared" si="18"/>
        <v>0</v>
      </c>
      <c r="K35" s="108">
        <f t="shared" si="18"/>
        <v>0</v>
      </c>
      <c r="L35" s="108">
        <f t="shared" si="18"/>
        <v>0</v>
      </c>
      <c r="M35" s="108">
        <f t="shared" si="18"/>
        <v>0</v>
      </c>
      <c r="N35" s="108">
        <f t="shared" si="18"/>
        <v>0</v>
      </c>
      <c r="O35" s="108">
        <f t="shared" si="18"/>
        <v>0</v>
      </c>
      <c r="P35" s="108">
        <f t="shared" si="18"/>
        <v>0</v>
      </c>
      <c r="Q35" s="108">
        <f t="shared" si="18"/>
        <v>0</v>
      </c>
      <c r="R35" s="108">
        <f t="shared" si="18"/>
        <v>0</v>
      </c>
      <c r="S35" s="108">
        <f t="shared" si="18"/>
        <v>0</v>
      </c>
      <c r="T35" s="108">
        <f t="shared" si="18"/>
        <v>0</v>
      </c>
      <c r="U35" s="108">
        <f t="shared" si="18"/>
        <v>0</v>
      </c>
      <c r="V35" s="108">
        <f t="shared" si="18"/>
        <v>0</v>
      </c>
      <c r="W35" s="108">
        <f t="shared" si="18"/>
        <v>0</v>
      </c>
      <c r="X35" s="108">
        <f t="shared" si="18"/>
        <v>0</v>
      </c>
      <c r="Y35" s="108">
        <f t="shared" si="18"/>
        <v>0</v>
      </c>
      <c r="Z35" s="108">
        <f t="shared" si="18"/>
        <v>0</v>
      </c>
      <c r="AA35" s="108">
        <f t="shared" si="18"/>
        <v>0</v>
      </c>
      <c r="AB35" s="108">
        <f t="shared" si="18"/>
        <v>0</v>
      </c>
      <c r="AC35" s="108">
        <f t="shared" si="18"/>
        <v>0</v>
      </c>
      <c r="AD35" s="108">
        <f t="shared" si="18"/>
        <v>0</v>
      </c>
      <c r="AE35" s="108">
        <f t="shared" si="18"/>
        <v>0</v>
      </c>
      <c r="AF35" s="108">
        <f t="shared" si="18"/>
        <v>0</v>
      </c>
      <c r="AG35" s="108">
        <f t="shared" si="18"/>
        <v>0</v>
      </c>
      <c r="AH35" s="108">
        <f t="shared" si="18"/>
        <v>0</v>
      </c>
      <c r="AI35" s="108">
        <f t="shared" si="18"/>
        <v>0</v>
      </c>
      <c r="AJ35" s="108">
        <f t="shared" si="18"/>
        <v>0</v>
      </c>
      <c r="AK35" s="108">
        <f t="shared" si="18"/>
        <v>0</v>
      </c>
      <c r="AL35" s="108">
        <f>0.5*AL34*AL$14</f>
        <v>0</v>
      </c>
      <c r="AM35" s="108">
        <f t="shared" ref="AM35:BI35" si="19">0.5*AM34*AM$14</f>
        <v>0</v>
      </c>
      <c r="AN35" s="108">
        <f t="shared" si="19"/>
        <v>0</v>
      </c>
      <c r="AO35" s="108">
        <f t="shared" si="19"/>
        <v>0</v>
      </c>
      <c r="AP35" s="108">
        <f t="shared" si="19"/>
        <v>0</v>
      </c>
      <c r="AQ35" s="108">
        <f t="shared" si="19"/>
        <v>0</v>
      </c>
      <c r="AR35" s="108">
        <f t="shared" si="19"/>
        <v>0</v>
      </c>
      <c r="AS35" s="108">
        <f t="shared" si="19"/>
        <v>0</v>
      </c>
      <c r="AT35" s="108">
        <f t="shared" si="19"/>
        <v>0</v>
      </c>
      <c r="AU35" s="108">
        <f t="shared" si="19"/>
        <v>0</v>
      </c>
      <c r="AV35" s="108">
        <f t="shared" si="19"/>
        <v>0</v>
      </c>
      <c r="AW35" s="108">
        <f t="shared" si="19"/>
        <v>0</v>
      </c>
      <c r="AX35" s="108">
        <f t="shared" si="19"/>
        <v>0</v>
      </c>
      <c r="AY35" s="108">
        <f t="shared" si="19"/>
        <v>0</v>
      </c>
      <c r="AZ35" s="108">
        <f t="shared" si="19"/>
        <v>0</v>
      </c>
      <c r="BA35" s="108">
        <f t="shared" si="19"/>
        <v>0</v>
      </c>
      <c r="BB35" s="108">
        <f t="shared" si="19"/>
        <v>0</v>
      </c>
      <c r="BC35" s="108">
        <f t="shared" si="19"/>
        <v>0</v>
      </c>
      <c r="BD35" s="108">
        <f t="shared" si="19"/>
        <v>0</v>
      </c>
      <c r="BE35" s="108">
        <f t="shared" si="19"/>
        <v>0</v>
      </c>
      <c r="BF35" s="108">
        <f t="shared" si="19"/>
        <v>0</v>
      </c>
      <c r="BG35" s="108">
        <f t="shared" si="19"/>
        <v>0</v>
      </c>
      <c r="BH35" s="108">
        <f t="shared" si="19"/>
        <v>0</v>
      </c>
      <c r="BI35" s="108">
        <f t="shared" si="19"/>
        <v>0</v>
      </c>
      <c r="BJ35" s="45"/>
      <c r="BK35" s="76"/>
      <c r="BL35" s="46"/>
      <c r="BM35" s="55"/>
      <c r="BN35" s="55"/>
      <c r="BO35" s="55"/>
    </row>
    <row r="36" spans="2:67" ht="18" x14ac:dyDescent="0.35">
      <c r="B36" s="73" t="s">
        <v>84</v>
      </c>
      <c r="C36" s="5">
        <v>1</v>
      </c>
      <c r="D36" s="74" t="s">
        <v>121</v>
      </c>
      <c r="E36" s="66" t="s">
        <v>122</v>
      </c>
      <c r="F36" s="11">
        <v>0</v>
      </c>
      <c r="G36" s="11">
        <v>0</v>
      </c>
      <c r="H36" s="11">
        <v>0</v>
      </c>
      <c r="I36" s="11">
        <v>0</v>
      </c>
      <c r="J36" s="11">
        <v>0</v>
      </c>
      <c r="K36" s="11">
        <v>0</v>
      </c>
      <c r="L36" s="11">
        <v>0</v>
      </c>
      <c r="M36" s="11">
        <v>0</v>
      </c>
      <c r="N36" s="11">
        <v>0</v>
      </c>
      <c r="O36" s="11">
        <v>0</v>
      </c>
      <c r="P36" s="11">
        <v>0</v>
      </c>
      <c r="Q36" s="11">
        <v>0</v>
      </c>
      <c r="R36" s="11">
        <v>0</v>
      </c>
      <c r="S36" s="11">
        <v>0</v>
      </c>
      <c r="T36" s="11">
        <v>0</v>
      </c>
      <c r="U36" s="11">
        <v>0</v>
      </c>
      <c r="V36" s="11">
        <v>0</v>
      </c>
      <c r="W36" s="11">
        <v>0</v>
      </c>
      <c r="X36" s="11">
        <v>0</v>
      </c>
      <c r="Y36" s="11">
        <v>0</v>
      </c>
      <c r="Z36" s="11">
        <v>0</v>
      </c>
      <c r="AA36" s="11">
        <v>0</v>
      </c>
      <c r="AB36" s="11">
        <v>0</v>
      </c>
      <c r="AC36" s="11">
        <v>0</v>
      </c>
      <c r="AD36" s="11">
        <v>0</v>
      </c>
      <c r="AE36" s="11">
        <v>0</v>
      </c>
      <c r="AF36" s="11">
        <v>0</v>
      </c>
      <c r="AG36" s="11">
        <v>0</v>
      </c>
      <c r="AH36" s="11">
        <v>0</v>
      </c>
      <c r="AI36" s="11">
        <v>0</v>
      </c>
      <c r="AJ36" s="11">
        <v>0</v>
      </c>
      <c r="AK36" s="11">
        <v>0</v>
      </c>
      <c r="AL36" s="11">
        <v>0</v>
      </c>
      <c r="AM36" s="11">
        <v>0</v>
      </c>
      <c r="AN36" s="11">
        <v>0</v>
      </c>
      <c r="AO36" s="11">
        <v>0</v>
      </c>
      <c r="AP36" s="11">
        <v>0</v>
      </c>
      <c r="AQ36" s="11">
        <v>0</v>
      </c>
      <c r="AR36" s="11">
        <v>0</v>
      </c>
      <c r="AS36" s="11">
        <v>0</v>
      </c>
      <c r="AT36" s="11">
        <v>0</v>
      </c>
      <c r="AU36" s="11">
        <v>0</v>
      </c>
      <c r="AV36" s="11">
        <v>0</v>
      </c>
      <c r="AW36" s="11">
        <v>0</v>
      </c>
      <c r="AX36" s="11">
        <v>0</v>
      </c>
      <c r="AY36" s="11">
        <v>0</v>
      </c>
      <c r="AZ36" s="11">
        <v>0</v>
      </c>
      <c r="BA36" s="11">
        <v>0</v>
      </c>
      <c r="BB36" s="11">
        <v>0</v>
      </c>
      <c r="BC36" s="11">
        <v>0</v>
      </c>
      <c r="BD36" s="11">
        <v>0</v>
      </c>
      <c r="BE36" s="11">
        <v>0</v>
      </c>
      <c r="BF36" s="11">
        <v>0</v>
      </c>
      <c r="BG36" s="11">
        <v>0</v>
      </c>
      <c r="BH36" s="11">
        <v>0</v>
      </c>
      <c r="BI36" s="11">
        <v>0</v>
      </c>
      <c r="BJ36" s="45">
        <f>(SUM(F37:BI37)/C36)</f>
        <v>0</v>
      </c>
      <c r="BK36" s="76" t="b">
        <f>IF(AND($D$8="&gt;100",'חישוב H '!$D$9="א",C36&lt;=100),VLOOKUP('חישוב H '!D36,'דרישות ת"י 5280-1.1 סעיף 4.2'!$A$4:$G$7,4),IF(AND($D$8="&lt;100",'חישוב H '!$D$9="א",C36&lt;=100),VLOOKUP('חישוב H '!D36,'דרישות ת"י 5280-1.1 סעיף 4.2'!$A$9:$G$12,4),IF(AND($D$8="&gt;100",'חישוב H '!$D$9="ב",C36&lt;=100),VLOOKUP('חישוב H '!D36,'דרישות ת"י 5280-1.1 סעיף 4.2'!$A$4:$G$7,5),IF(AND($D$8="&lt;100",'חישוב H '!$D$9="ב",C36&lt;=100),VLOOKUP('חישוב H '!D36,'דרישות ת"י 5280-1.1 סעיף 4.2'!$A$9:$G$12,5),IF(AND($D$8="&gt;100",'חישוב H '!$D$9="ג",C36&lt;=100),VLOOKUP('חישוב H '!D36,'דרישות ת"י 5280-1.1 סעיף 4.2'!$A$4:$G$7,6),IF(AND($D$8="&lt;100",'חישוב H '!$D$9="ג",C36&lt;=100),VLOOKUP('חישוב H '!D36,'דרישות ת"י 5280-1.1 סעיף 4.2'!$A$9:$G$12,6),IF(AND($D$8="&gt;100",'חישוב H '!$D$9="ד",C36&lt;=100),VLOOKUP('חישוב H '!D36,'דרישות ת"י 5280-1.1 סעיף 4.2'!$A$4:$G$7,7),IF(AND($D$8="&lt;100",'חישוב H '!$D$9="ד",C36&lt;=100),VLOOKUP('חישוב H '!D36,'דרישות ת"י 5280-1.1 סעיף 4.2'!$A$9:$G$12,7),IF(AND($D$8="&gt;100",'חישוב H '!$D$9="א",C36&gt;100),VLOOKUP('חישוב H '!D36,'דרישות ת"י 5280-1.1 סעיף 4.2'!$A$14:$G$17,4),IF(AND($D$8="&lt;100",'חישוב H '!$D$9="א",C36&gt;100),VLOOKUP('חישוב H '!D36,'דרישות ת"י 5280-1.1 סעיף 4.2'!$A$19:$G$22,4),IF(AND($D$8="&gt;100",'חישוב H '!$D$9="ב",C36&gt;100),VLOOKUP('חישוב H '!D36,'דרישות ת"י 5280-1.1 סעיף 4.2'!$A$14:$G$17,5),IF(AND($D$8="&lt;100",'חישוב H '!$D$9="ב",C36&gt;100),VLOOKUP('חישוב H '!D36,'דרישות ת"י 5280-1.1 סעיף 4.2'!$A$19:$G$22,5),IF(AND($D$8="&gt;100",'חישוב H '!$D$9="ג",C36&gt;100),VLOOKUP('חישוב H '!D36,'דרישות ת"י 5280-1.1 סעיף 4.2'!$A$14:$G$17,6),IF(AND($D$8="&lt;100",'חישוב H '!$D$9="ג",C36&gt;100),VLOOKUP('חישוב H '!D36,'דרישות ת"י 5280-1.1 סעיף 4.2'!$A$19:$G$22,6),IF(AND($D$8="&gt;100",'חישוב H '!$D$9="ד",C36&gt;100),VLOOKUP('חישוב H '!D36,'דרישות ת"י 5280-1.1 סעיף 4.2'!$A$14:$G$17,7),IF(AND($D$8="&lt;100",'חישוב H '!$D$9="ד",C36&gt;100),VLOOKUP('חישוב H '!D36,'דרישות ת"י 5280-1.1 סעיף 4.2'!$A$19:$G$22,7)))))))))))))))))</f>
        <v>0</v>
      </c>
      <c r="BL36" s="46" t="str">
        <f>IF(BJ36=0,"לא הוזנו נתונים",IF(BJ36&lt;=BK36,"תואם","לא תואם"))</f>
        <v>לא הוזנו נתונים</v>
      </c>
      <c r="BM36" s="55"/>
      <c r="BN36" s="55"/>
      <c r="BO36" s="55"/>
    </row>
    <row r="37" spans="2:67" ht="18" hidden="1" x14ac:dyDescent="0.35">
      <c r="B37" s="73"/>
      <c r="C37" s="5"/>
      <c r="D37" s="74"/>
      <c r="E37" s="109" t="s">
        <v>29</v>
      </c>
      <c r="F37" s="108">
        <f>F36*F$14</f>
        <v>0</v>
      </c>
      <c r="G37" s="108">
        <f t="shared" ref="G37:AK37" si="20">G36*G$14</f>
        <v>0</v>
      </c>
      <c r="H37" s="108">
        <f t="shared" si="20"/>
        <v>0</v>
      </c>
      <c r="I37" s="108">
        <f t="shared" si="20"/>
        <v>0</v>
      </c>
      <c r="J37" s="108">
        <f t="shared" si="20"/>
        <v>0</v>
      </c>
      <c r="K37" s="108">
        <f t="shared" si="20"/>
        <v>0</v>
      </c>
      <c r="L37" s="108">
        <f t="shared" si="20"/>
        <v>0</v>
      </c>
      <c r="M37" s="108">
        <f t="shared" si="20"/>
        <v>0</v>
      </c>
      <c r="N37" s="108">
        <f t="shared" si="20"/>
        <v>0</v>
      </c>
      <c r="O37" s="108">
        <f t="shared" si="20"/>
        <v>0</v>
      </c>
      <c r="P37" s="108">
        <f t="shared" si="20"/>
        <v>0</v>
      </c>
      <c r="Q37" s="108">
        <f t="shared" si="20"/>
        <v>0</v>
      </c>
      <c r="R37" s="108">
        <f t="shared" si="20"/>
        <v>0</v>
      </c>
      <c r="S37" s="108">
        <f t="shared" si="20"/>
        <v>0</v>
      </c>
      <c r="T37" s="108">
        <f t="shared" si="20"/>
        <v>0</v>
      </c>
      <c r="U37" s="108">
        <f t="shared" si="20"/>
        <v>0</v>
      </c>
      <c r="V37" s="108">
        <f t="shared" si="20"/>
        <v>0</v>
      </c>
      <c r="W37" s="108">
        <f t="shared" si="20"/>
        <v>0</v>
      </c>
      <c r="X37" s="108">
        <f t="shared" si="20"/>
        <v>0</v>
      </c>
      <c r="Y37" s="108">
        <f t="shared" si="20"/>
        <v>0</v>
      </c>
      <c r="Z37" s="108">
        <f t="shared" si="20"/>
        <v>0</v>
      </c>
      <c r="AA37" s="108">
        <f t="shared" si="20"/>
        <v>0</v>
      </c>
      <c r="AB37" s="108">
        <f t="shared" si="20"/>
        <v>0</v>
      </c>
      <c r="AC37" s="108">
        <f t="shared" si="20"/>
        <v>0</v>
      </c>
      <c r="AD37" s="108">
        <f t="shared" si="20"/>
        <v>0</v>
      </c>
      <c r="AE37" s="108">
        <f t="shared" si="20"/>
        <v>0</v>
      </c>
      <c r="AF37" s="108">
        <f t="shared" si="20"/>
        <v>0</v>
      </c>
      <c r="AG37" s="108">
        <f t="shared" si="20"/>
        <v>0</v>
      </c>
      <c r="AH37" s="108">
        <f t="shared" si="20"/>
        <v>0</v>
      </c>
      <c r="AI37" s="108">
        <f t="shared" si="20"/>
        <v>0</v>
      </c>
      <c r="AJ37" s="108">
        <f t="shared" si="20"/>
        <v>0</v>
      </c>
      <c r="AK37" s="108">
        <f t="shared" si="20"/>
        <v>0</v>
      </c>
      <c r="AL37" s="108">
        <f>0.5*AL36*AL$14</f>
        <v>0</v>
      </c>
      <c r="AM37" s="108">
        <f t="shared" ref="AM37:BI37" si="21">0.5*AM36*AM$14</f>
        <v>0</v>
      </c>
      <c r="AN37" s="108">
        <f t="shared" si="21"/>
        <v>0</v>
      </c>
      <c r="AO37" s="108">
        <f t="shared" si="21"/>
        <v>0</v>
      </c>
      <c r="AP37" s="108">
        <f t="shared" si="21"/>
        <v>0</v>
      </c>
      <c r="AQ37" s="108">
        <f t="shared" si="21"/>
        <v>0</v>
      </c>
      <c r="AR37" s="108">
        <f t="shared" si="21"/>
        <v>0</v>
      </c>
      <c r="AS37" s="108">
        <f t="shared" si="21"/>
        <v>0</v>
      </c>
      <c r="AT37" s="108">
        <f t="shared" si="21"/>
        <v>0</v>
      </c>
      <c r="AU37" s="108">
        <f t="shared" si="21"/>
        <v>0</v>
      </c>
      <c r="AV37" s="108">
        <f t="shared" si="21"/>
        <v>0</v>
      </c>
      <c r="AW37" s="108">
        <f t="shared" si="21"/>
        <v>0</v>
      </c>
      <c r="AX37" s="108">
        <f t="shared" si="21"/>
        <v>0</v>
      </c>
      <c r="AY37" s="108">
        <f t="shared" si="21"/>
        <v>0</v>
      </c>
      <c r="AZ37" s="108">
        <f t="shared" si="21"/>
        <v>0</v>
      </c>
      <c r="BA37" s="108">
        <f t="shared" si="21"/>
        <v>0</v>
      </c>
      <c r="BB37" s="108">
        <f t="shared" si="21"/>
        <v>0</v>
      </c>
      <c r="BC37" s="108">
        <f t="shared" si="21"/>
        <v>0</v>
      </c>
      <c r="BD37" s="108">
        <f t="shared" si="21"/>
        <v>0</v>
      </c>
      <c r="BE37" s="108">
        <f t="shared" si="21"/>
        <v>0</v>
      </c>
      <c r="BF37" s="108">
        <f t="shared" si="21"/>
        <v>0</v>
      </c>
      <c r="BG37" s="108">
        <f t="shared" si="21"/>
        <v>0</v>
      </c>
      <c r="BH37" s="108">
        <f t="shared" si="21"/>
        <v>0</v>
      </c>
      <c r="BI37" s="108">
        <f t="shared" si="21"/>
        <v>0</v>
      </c>
      <c r="BJ37" s="45"/>
      <c r="BK37" s="76"/>
      <c r="BL37" s="46"/>
      <c r="BM37" s="55"/>
      <c r="BN37" s="55"/>
      <c r="BO37" s="55"/>
    </row>
    <row r="38" spans="2:67" ht="18" x14ac:dyDescent="0.35">
      <c r="B38" s="73" t="s">
        <v>84</v>
      </c>
      <c r="C38" s="5">
        <v>1</v>
      </c>
      <c r="D38" s="74" t="s">
        <v>121</v>
      </c>
      <c r="E38" s="66" t="s">
        <v>122</v>
      </c>
      <c r="F38" s="11">
        <v>0</v>
      </c>
      <c r="G38" s="11">
        <v>0</v>
      </c>
      <c r="H38" s="11">
        <v>0</v>
      </c>
      <c r="I38" s="11">
        <v>0</v>
      </c>
      <c r="J38" s="11">
        <v>0</v>
      </c>
      <c r="K38" s="11">
        <v>0</v>
      </c>
      <c r="L38" s="11">
        <v>0</v>
      </c>
      <c r="M38" s="11">
        <v>0</v>
      </c>
      <c r="N38" s="11">
        <v>0</v>
      </c>
      <c r="O38" s="11">
        <v>0</v>
      </c>
      <c r="P38" s="11">
        <v>0</v>
      </c>
      <c r="Q38" s="11">
        <v>0</v>
      </c>
      <c r="R38" s="11">
        <v>0</v>
      </c>
      <c r="S38" s="11">
        <v>0</v>
      </c>
      <c r="T38" s="11">
        <v>0</v>
      </c>
      <c r="U38" s="11">
        <v>0</v>
      </c>
      <c r="V38" s="11">
        <v>0</v>
      </c>
      <c r="W38" s="11">
        <v>0</v>
      </c>
      <c r="X38" s="11">
        <v>0</v>
      </c>
      <c r="Y38" s="11">
        <v>0</v>
      </c>
      <c r="Z38" s="11">
        <v>0</v>
      </c>
      <c r="AA38" s="11">
        <v>0</v>
      </c>
      <c r="AB38" s="11">
        <v>0</v>
      </c>
      <c r="AC38" s="11">
        <v>0</v>
      </c>
      <c r="AD38" s="11">
        <v>0</v>
      </c>
      <c r="AE38" s="11">
        <v>0</v>
      </c>
      <c r="AF38" s="11">
        <v>0</v>
      </c>
      <c r="AG38" s="11">
        <v>0</v>
      </c>
      <c r="AH38" s="11">
        <v>0</v>
      </c>
      <c r="AI38" s="11">
        <v>0</v>
      </c>
      <c r="AJ38" s="11">
        <v>0</v>
      </c>
      <c r="AK38" s="11">
        <v>0</v>
      </c>
      <c r="AL38" s="11">
        <v>0</v>
      </c>
      <c r="AM38" s="11">
        <v>0</v>
      </c>
      <c r="AN38" s="11">
        <v>0</v>
      </c>
      <c r="AO38" s="11">
        <v>0</v>
      </c>
      <c r="AP38" s="11">
        <v>0</v>
      </c>
      <c r="AQ38" s="11">
        <v>0</v>
      </c>
      <c r="AR38" s="11">
        <v>0</v>
      </c>
      <c r="AS38" s="11">
        <v>0</v>
      </c>
      <c r="AT38" s="11">
        <v>0</v>
      </c>
      <c r="AU38" s="11">
        <v>0</v>
      </c>
      <c r="AV38" s="11">
        <v>0</v>
      </c>
      <c r="AW38" s="11">
        <v>0</v>
      </c>
      <c r="AX38" s="11">
        <v>0</v>
      </c>
      <c r="AY38" s="11">
        <v>0</v>
      </c>
      <c r="AZ38" s="11">
        <v>0</v>
      </c>
      <c r="BA38" s="11">
        <v>0</v>
      </c>
      <c r="BB38" s="11">
        <v>0</v>
      </c>
      <c r="BC38" s="11">
        <v>0</v>
      </c>
      <c r="BD38" s="11">
        <v>0</v>
      </c>
      <c r="BE38" s="11">
        <v>0</v>
      </c>
      <c r="BF38" s="11">
        <v>0</v>
      </c>
      <c r="BG38" s="11">
        <v>0</v>
      </c>
      <c r="BH38" s="11">
        <v>0</v>
      </c>
      <c r="BI38" s="11">
        <v>0</v>
      </c>
      <c r="BJ38" s="45">
        <f>(SUM(F39:BI39)/C38)</f>
        <v>0</v>
      </c>
      <c r="BK38" s="76" t="b">
        <f>IF(AND($D$8="&gt;100",'חישוב H '!$D$9="א",C38&lt;=100),VLOOKUP('חישוב H '!D38,'דרישות ת"י 5280-1.1 סעיף 4.2'!$A$4:$G$7,4),IF(AND($D$8="&lt;100",'חישוב H '!$D$9="א",C38&lt;=100),VLOOKUP('חישוב H '!D38,'דרישות ת"י 5280-1.1 סעיף 4.2'!$A$9:$G$12,4),IF(AND($D$8="&gt;100",'חישוב H '!$D$9="ב",C38&lt;=100),VLOOKUP('חישוב H '!D38,'דרישות ת"י 5280-1.1 סעיף 4.2'!$A$4:$G$7,5),IF(AND($D$8="&lt;100",'חישוב H '!$D$9="ב",C38&lt;=100),VLOOKUP('חישוב H '!D38,'דרישות ת"י 5280-1.1 סעיף 4.2'!$A$9:$G$12,5),IF(AND($D$8="&gt;100",'חישוב H '!$D$9="ג",C38&lt;=100),VLOOKUP('חישוב H '!D38,'דרישות ת"י 5280-1.1 סעיף 4.2'!$A$4:$G$7,6),IF(AND($D$8="&lt;100",'חישוב H '!$D$9="ג",C38&lt;=100),VLOOKUP('חישוב H '!D38,'דרישות ת"י 5280-1.1 סעיף 4.2'!$A$9:$G$12,6),IF(AND($D$8="&gt;100",'חישוב H '!$D$9="ד",C38&lt;=100),VLOOKUP('חישוב H '!D38,'דרישות ת"י 5280-1.1 סעיף 4.2'!$A$4:$G$7,7),IF(AND($D$8="&lt;100",'חישוב H '!$D$9="ד",C38&lt;=100),VLOOKUP('חישוב H '!D38,'דרישות ת"י 5280-1.1 סעיף 4.2'!$A$9:$G$12,7),IF(AND($D$8="&gt;100",'חישוב H '!$D$9="א",C38&gt;100),VLOOKUP('חישוב H '!D38,'דרישות ת"י 5280-1.1 סעיף 4.2'!$A$14:$G$17,4),IF(AND($D$8="&lt;100",'חישוב H '!$D$9="א",C38&gt;100),VLOOKUP('חישוב H '!D38,'דרישות ת"י 5280-1.1 סעיף 4.2'!$A$19:$G$22,4),IF(AND($D$8="&gt;100",'חישוב H '!$D$9="ב",C38&gt;100),VLOOKUP('חישוב H '!D38,'דרישות ת"י 5280-1.1 סעיף 4.2'!$A$14:$G$17,5),IF(AND($D$8="&lt;100",'חישוב H '!$D$9="ב",C38&gt;100),VLOOKUP('חישוב H '!D38,'דרישות ת"י 5280-1.1 סעיף 4.2'!$A$19:$G$22,5),IF(AND($D$8="&gt;100",'חישוב H '!$D$9="ג",C38&gt;100),VLOOKUP('חישוב H '!D38,'דרישות ת"י 5280-1.1 סעיף 4.2'!$A$14:$G$17,6),IF(AND($D$8="&lt;100",'חישוב H '!$D$9="ג",C38&gt;100),VLOOKUP('חישוב H '!D38,'דרישות ת"י 5280-1.1 סעיף 4.2'!$A$19:$G$22,6),IF(AND($D$8="&gt;100",'חישוב H '!$D$9="ד",C38&gt;100),VLOOKUP('חישוב H '!D38,'דרישות ת"י 5280-1.1 סעיף 4.2'!$A$14:$G$17,7),IF(AND($D$8="&lt;100",'חישוב H '!$D$9="ד",C38&gt;100),VLOOKUP('חישוב H '!D38,'דרישות ת"י 5280-1.1 סעיף 4.2'!$A$19:$G$22,7)))))))))))))))))</f>
        <v>0</v>
      </c>
      <c r="BL38" s="46" t="str">
        <f>IF(BJ38=0,"לא הוזנו נתונים",IF(BJ38&lt;=BK38,"תואם","לא תואם"))</f>
        <v>לא הוזנו נתונים</v>
      </c>
      <c r="BM38" s="55"/>
      <c r="BN38" s="55"/>
      <c r="BO38" s="55"/>
    </row>
    <row r="39" spans="2:67" ht="18" hidden="1" x14ac:dyDescent="0.35">
      <c r="B39" s="73"/>
      <c r="C39" s="5"/>
      <c r="D39" s="74"/>
      <c r="E39" s="109" t="s">
        <v>29</v>
      </c>
      <c r="F39" s="108">
        <f>F38*F$14</f>
        <v>0</v>
      </c>
      <c r="G39" s="108">
        <f t="shared" ref="G39:AK39" si="22">G38*G$14</f>
        <v>0</v>
      </c>
      <c r="H39" s="108">
        <f t="shared" si="22"/>
        <v>0</v>
      </c>
      <c r="I39" s="108">
        <f t="shared" si="22"/>
        <v>0</v>
      </c>
      <c r="J39" s="108">
        <f t="shared" si="22"/>
        <v>0</v>
      </c>
      <c r="K39" s="108">
        <f t="shared" si="22"/>
        <v>0</v>
      </c>
      <c r="L39" s="108">
        <f t="shared" si="22"/>
        <v>0</v>
      </c>
      <c r="M39" s="108">
        <f t="shared" si="22"/>
        <v>0</v>
      </c>
      <c r="N39" s="108">
        <f t="shared" si="22"/>
        <v>0</v>
      </c>
      <c r="O39" s="108">
        <f t="shared" si="22"/>
        <v>0</v>
      </c>
      <c r="P39" s="108">
        <f t="shared" si="22"/>
        <v>0</v>
      </c>
      <c r="Q39" s="108">
        <f t="shared" si="22"/>
        <v>0</v>
      </c>
      <c r="R39" s="108">
        <f t="shared" si="22"/>
        <v>0</v>
      </c>
      <c r="S39" s="108">
        <f t="shared" si="22"/>
        <v>0</v>
      </c>
      <c r="T39" s="108">
        <f t="shared" si="22"/>
        <v>0</v>
      </c>
      <c r="U39" s="108">
        <f t="shared" si="22"/>
        <v>0</v>
      </c>
      <c r="V39" s="108">
        <f t="shared" si="22"/>
        <v>0</v>
      </c>
      <c r="W39" s="108">
        <f t="shared" si="22"/>
        <v>0</v>
      </c>
      <c r="X39" s="108">
        <f t="shared" si="22"/>
        <v>0</v>
      </c>
      <c r="Y39" s="108">
        <f t="shared" si="22"/>
        <v>0</v>
      </c>
      <c r="Z39" s="108">
        <f t="shared" si="22"/>
        <v>0</v>
      </c>
      <c r="AA39" s="108">
        <f t="shared" si="22"/>
        <v>0</v>
      </c>
      <c r="AB39" s="108">
        <f t="shared" si="22"/>
        <v>0</v>
      </c>
      <c r="AC39" s="108">
        <f t="shared" si="22"/>
        <v>0</v>
      </c>
      <c r="AD39" s="108">
        <f t="shared" si="22"/>
        <v>0</v>
      </c>
      <c r="AE39" s="108">
        <f t="shared" si="22"/>
        <v>0</v>
      </c>
      <c r="AF39" s="108">
        <f t="shared" si="22"/>
        <v>0</v>
      </c>
      <c r="AG39" s="108">
        <f t="shared" si="22"/>
        <v>0</v>
      </c>
      <c r="AH39" s="108">
        <f t="shared" si="22"/>
        <v>0</v>
      </c>
      <c r="AI39" s="108">
        <f t="shared" si="22"/>
        <v>0</v>
      </c>
      <c r="AJ39" s="108">
        <f t="shared" si="22"/>
        <v>0</v>
      </c>
      <c r="AK39" s="108">
        <f t="shared" si="22"/>
        <v>0</v>
      </c>
      <c r="AL39" s="108">
        <f>0.5*AL38*AL$14</f>
        <v>0</v>
      </c>
      <c r="AM39" s="108">
        <f t="shared" ref="AM39:BI39" si="23">0.5*AM38*AM$14</f>
        <v>0</v>
      </c>
      <c r="AN39" s="108">
        <f t="shared" si="23"/>
        <v>0</v>
      </c>
      <c r="AO39" s="108">
        <f t="shared" si="23"/>
        <v>0</v>
      </c>
      <c r="AP39" s="108">
        <f t="shared" si="23"/>
        <v>0</v>
      </c>
      <c r="AQ39" s="108">
        <f t="shared" si="23"/>
        <v>0</v>
      </c>
      <c r="AR39" s="108">
        <f t="shared" si="23"/>
        <v>0</v>
      </c>
      <c r="AS39" s="108">
        <f t="shared" si="23"/>
        <v>0</v>
      </c>
      <c r="AT39" s="108">
        <f t="shared" si="23"/>
        <v>0</v>
      </c>
      <c r="AU39" s="108">
        <f t="shared" si="23"/>
        <v>0</v>
      </c>
      <c r="AV39" s="108">
        <f t="shared" si="23"/>
        <v>0</v>
      </c>
      <c r="AW39" s="108">
        <f t="shared" si="23"/>
        <v>0</v>
      </c>
      <c r="AX39" s="108">
        <f t="shared" si="23"/>
        <v>0</v>
      </c>
      <c r="AY39" s="108">
        <f t="shared" si="23"/>
        <v>0</v>
      </c>
      <c r="AZ39" s="108">
        <f t="shared" si="23"/>
        <v>0</v>
      </c>
      <c r="BA39" s="108">
        <f t="shared" si="23"/>
        <v>0</v>
      </c>
      <c r="BB39" s="108">
        <f t="shared" si="23"/>
        <v>0</v>
      </c>
      <c r="BC39" s="108">
        <f t="shared" si="23"/>
        <v>0</v>
      </c>
      <c r="BD39" s="108">
        <f t="shared" si="23"/>
        <v>0</v>
      </c>
      <c r="BE39" s="108">
        <f t="shared" si="23"/>
        <v>0</v>
      </c>
      <c r="BF39" s="108">
        <f t="shared" si="23"/>
        <v>0</v>
      </c>
      <c r="BG39" s="108">
        <f t="shared" si="23"/>
        <v>0</v>
      </c>
      <c r="BH39" s="108">
        <f t="shared" si="23"/>
        <v>0</v>
      </c>
      <c r="BI39" s="108">
        <f t="shared" si="23"/>
        <v>0</v>
      </c>
      <c r="BJ39" s="45"/>
      <c r="BK39" s="76"/>
      <c r="BL39" s="46"/>
      <c r="BM39" s="55"/>
      <c r="BN39" s="55"/>
      <c r="BO39" s="55"/>
    </row>
    <row r="40" spans="2:67" ht="18" x14ac:dyDescent="0.35">
      <c r="B40" s="73" t="s">
        <v>84</v>
      </c>
      <c r="C40" s="5">
        <v>1</v>
      </c>
      <c r="D40" s="74" t="s">
        <v>121</v>
      </c>
      <c r="E40" s="66" t="s">
        <v>122</v>
      </c>
      <c r="F40" s="11">
        <v>0</v>
      </c>
      <c r="G40" s="11">
        <v>0</v>
      </c>
      <c r="H40" s="11">
        <v>0</v>
      </c>
      <c r="I40" s="11">
        <v>0</v>
      </c>
      <c r="J40" s="11">
        <v>0</v>
      </c>
      <c r="K40" s="11">
        <v>0</v>
      </c>
      <c r="L40" s="11">
        <v>0</v>
      </c>
      <c r="M40" s="11">
        <v>0</v>
      </c>
      <c r="N40" s="11">
        <v>0</v>
      </c>
      <c r="O40" s="11">
        <v>0</v>
      </c>
      <c r="P40" s="11">
        <v>0</v>
      </c>
      <c r="Q40" s="11">
        <v>0</v>
      </c>
      <c r="R40" s="11">
        <v>0</v>
      </c>
      <c r="S40" s="11">
        <v>0</v>
      </c>
      <c r="T40" s="11">
        <v>0</v>
      </c>
      <c r="U40" s="11">
        <v>0</v>
      </c>
      <c r="V40" s="11">
        <v>0</v>
      </c>
      <c r="W40" s="11">
        <v>0</v>
      </c>
      <c r="X40" s="11">
        <v>0</v>
      </c>
      <c r="Y40" s="11">
        <v>0</v>
      </c>
      <c r="Z40" s="11">
        <v>0</v>
      </c>
      <c r="AA40" s="11">
        <v>0</v>
      </c>
      <c r="AB40" s="11">
        <v>0</v>
      </c>
      <c r="AC40" s="11">
        <v>0</v>
      </c>
      <c r="AD40" s="11">
        <v>0</v>
      </c>
      <c r="AE40" s="11">
        <v>0</v>
      </c>
      <c r="AF40" s="11">
        <v>0</v>
      </c>
      <c r="AG40" s="11">
        <v>0</v>
      </c>
      <c r="AH40" s="11">
        <v>0</v>
      </c>
      <c r="AI40" s="11">
        <v>0</v>
      </c>
      <c r="AJ40" s="11">
        <v>0</v>
      </c>
      <c r="AK40" s="11">
        <v>0</v>
      </c>
      <c r="AL40" s="11">
        <v>0</v>
      </c>
      <c r="AM40" s="11">
        <v>0</v>
      </c>
      <c r="AN40" s="11">
        <v>0</v>
      </c>
      <c r="AO40" s="11">
        <v>0</v>
      </c>
      <c r="AP40" s="11">
        <v>0</v>
      </c>
      <c r="AQ40" s="11">
        <v>0</v>
      </c>
      <c r="AR40" s="11">
        <v>0</v>
      </c>
      <c r="AS40" s="11">
        <v>0</v>
      </c>
      <c r="AT40" s="11">
        <v>0</v>
      </c>
      <c r="AU40" s="11">
        <v>0</v>
      </c>
      <c r="AV40" s="11">
        <v>0</v>
      </c>
      <c r="AW40" s="11">
        <v>0</v>
      </c>
      <c r="AX40" s="11">
        <v>0</v>
      </c>
      <c r="AY40" s="11">
        <v>0</v>
      </c>
      <c r="AZ40" s="11">
        <v>0</v>
      </c>
      <c r="BA40" s="11">
        <v>0</v>
      </c>
      <c r="BB40" s="11">
        <v>0</v>
      </c>
      <c r="BC40" s="11">
        <v>0</v>
      </c>
      <c r="BD40" s="11">
        <v>0</v>
      </c>
      <c r="BE40" s="11">
        <v>0</v>
      </c>
      <c r="BF40" s="11">
        <v>0</v>
      </c>
      <c r="BG40" s="11">
        <v>0</v>
      </c>
      <c r="BH40" s="11">
        <v>0</v>
      </c>
      <c r="BI40" s="11">
        <v>0</v>
      </c>
      <c r="BJ40" s="45">
        <f>(SUM(F41:BI41)/C40)</f>
        <v>0</v>
      </c>
      <c r="BK40" s="76" t="b">
        <f>IF(AND($D$8="&gt;100",'חישוב H '!$D$9="א",C40&lt;=100),VLOOKUP('חישוב H '!D40,'דרישות ת"י 5280-1.1 סעיף 4.2'!$A$4:$G$7,4),IF(AND($D$8="&lt;100",'חישוב H '!$D$9="א",C40&lt;=100),VLOOKUP('חישוב H '!D40,'דרישות ת"י 5280-1.1 סעיף 4.2'!$A$9:$G$12,4),IF(AND($D$8="&gt;100",'חישוב H '!$D$9="ב",C40&lt;=100),VLOOKUP('חישוב H '!D40,'דרישות ת"י 5280-1.1 סעיף 4.2'!$A$4:$G$7,5),IF(AND($D$8="&lt;100",'חישוב H '!$D$9="ב",C40&lt;=100),VLOOKUP('חישוב H '!D40,'דרישות ת"י 5280-1.1 סעיף 4.2'!$A$9:$G$12,5),IF(AND($D$8="&gt;100",'חישוב H '!$D$9="ג",C40&lt;=100),VLOOKUP('חישוב H '!D40,'דרישות ת"י 5280-1.1 סעיף 4.2'!$A$4:$G$7,6),IF(AND($D$8="&lt;100",'חישוב H '!$D$9="ג",C40&lt;=100),VLOOKUP('חישוב H '!D40,'דרישות ת"י 5280-1.1 סעיף 4.2'!$A$9:$G$12,6),IF(AND($D$8="&gt;100",'חישוב H '!$D$9="ד",C40&lt;=100),VLOOKUP('חישוב H '!D40,'דרישות ת"י 5280-1.1 סעיף 4.2'!$A$4:$G$7,7),IF(AND($D$8="&lt;100",'חישוב H '!$D$9="ד",C40&lt;=100),VLOOKUP('חישוב H '!D40,'דרישות ת"י 5280-1.1 סעיף 4.2'!$A$9:$G$12,7),IF(AND($D$8="&gt;100",'חישוב H '!$D$9="א",C40&gt;100),VLOOKUP('חישוב H '!D40,'דרישות ת"י 5280-1.1 סעיף 4.2'!$A$14:$G$17,4),IF(AND($D$8="&lt;100",'חישוב H '!$D$9="א",C40&gt;100),VLOOKUP('חישוב H '!D40,'דרישות ת"י 5280-1.1 סעיף 4.2'!$A$19:$G$22,4),IF(AND($D$8="&gt;100",'חישוב H '!$D$9="ב",C40&gt;100),VLOOKUP('חישוב H '!D40,'דרישות ת"י 5280-1.1 סעיף 4.2'!$A$14:$G$17,5),IF(AND($D$8="&lt;100",'חישוב H '!$D$9="ב",C40&gt;100),VLOOKUP('חישוב H '!D40,'דרישות ת"י 5280-1.1 סעיף 4.2'!$A$19:$G$22,5),IF(AND($D$8="&gt;100",'חישוב H '!$D$9="ג",C40&gt;100),VLOOKUP('חישוב H '!D40,'דרישות ת"י 5280-1.1 סעיף 4.2'!$A$14:$G$17,6),IF(AND($D$8="&lt;100",'חישוב H '!$D$9="ג",C40&gt;100),VLOOKUP('חישוב H '!D40,'דרישות ת"י 5280-1.1 סעיף 4.2'!$A$19:$G$22,6),IF(AND($D$8="&gt;100",'חישוב H '!$D$9="ד",C40&gt;100),VLOOKUP('חישוב H '!D40,'דרישות ת"י 5280-1.1 סעיף 4.2'!$A$14:$G$17,7),IF(AND($D$8="&lt;100",'חישוב H '!$D$9="ד",C40&gt;100),VLOOKUP('חישוב H '!D40,'דרישות ת"י 5280-1.1 סעיף 4.2'!$A$19:$G$22,7)))))))))))))))))</f>
        <v>0</v>
      </c>
      <c r="BL40" s="46" t="str">
        <f>IF(BJ40=0,"לא הוזנו נתונים",IF(BJ40&lt;=BK40,"תואם","לא תואם"))</f>
        <v>לא הוזנו נתונים</v>
      </c>
      <c r="BM40" s="55"/>
      <c r="BN40" s="55"/>
      <c r="BO40" s="55"/>
    </row>
    <row r="41" spans="2:67" ht="18" hidden="1" x14ac:dyDescent="0.35">
      <c r="B41" s="73"/>
      <c r="C41" s="5"/>
      <c r="D41" s="74"/>
      <c r="E41" s="109" t="s">
        <v>29</v>
      </c>
      <c r="F41" s="108">
        <f>F40*F$14</f>
        <v>0</v>
      </c>
      <c r="G41" s="108">
        <f t="shared" ref="G41:AK41" si="24">G40*G$14</f>
        <v>0</v>
      </c>
      <c r="H41" s="108">
        <f t="shared" si="24"/>
        <v>0</v>
      </c>
      <c r="I41" s="108">
        <f t="shared" si="24"/>
        <v>0</v>
      </c>
      <c r="J41" s="108">
        <f t="shared" si="24"/>
        <v>0</v>
      </c>
      <c r="K41" s="108">
        <f t="shared" si="24"/>
        <v>0</v>
      </c>
      <c r="L41" s="108">
        <f t="shared" si="24"/>
        <v>0</v>
      </c>
      <c r="M41" s="108">
        <f t="shared" si="24"/>
        <v>0</v>
      </c>
      <c r="N41" s="108">
        <f t="shared" si="24"/>
        <v>0</v>
      </c>
      <c r="O41" s="108">
        <f t="shared" si="24"/>
        <v>0</v>
      </c>
      <c r="P41" s="108">
        <f t="shared" si="24"/>
        <v>0</v>
      </c>
      <c r="Q41" s="108">
        <f t="shared" si="24"/>
        <v>0</v>
      </c>
      <c r="R41" s="108">
        <f t="shared" si="24"/>
        <v>0</v>
      </c>
      <c r="S41" s="108">
        <f t="shared" si="24"/>
        <v>0</v>
      </c>
      <c r="T41" s="108">
        <f t="shared" si="24"/>
        <v>0</v>
      </c>
      <c r="U41" s="108">
        <f t="shared" si="24"/>
        <v>0</v>
      </c>
      <c r="V41" s="108">
        <f t="shared" si="24"/>
        <v>0</v>
      </c>
      <c r="W41" s="108">
        <f t="shared" si="24"/>
        <v>0</v>
      </c>
      <c r="X41" s="108">
        <f t="shared" si="24"/>
        <v>0</v>
      </c>
      <c r="Y41" s="108">
        <f t="shared" si="24"/>
        <v>0</v>
      </c>
      <c r="Z41" s="108">
        <f t="shared" si="24"/>
        <v>0</v>
      </c>
      <c r="AA41" s="108">
        <f t="shared" si="24"/>
        <v>0</v>
      </c>
      <c r="AB41" s="108">
        <f t="shared" si="24"/>
        <v>0</v>
      </c>
      <c r="AC41" s="108">
        <f t="shared" si="24"/>
        <v>0</v>
      </c>
      <c r="AD41" s="108">
        <f t="shared" si="24"/>
        <v>0</v>
      </c>
      <c r="AE41" s="108">
        <f t="shared" si="24"/>
        <v>0</v>
      </c>
      <c r="AF41" s="108">
        <f t="shared" si="24"/>
        <v>0</v>
      </c>
      <c r="AG41" s="108">
        <f t="shared" si="24"/>
        <v>0</v>
      </c>
      <c r="AH41" s="108">
        <f t="shared" si="24"/>
        <v>0</v>
      </c>
      <c r="AI41" s="108">
        <f t="shared" si="24"/>
        <v>0</v>
      </c>
      <c r="AJ41" s="108">
        <f t="shared" si="24"/>
        <v>0</v>
      </c>
      <c r="AK41" s="108">
        <f t="shared" si="24"/>
        <v>0</v>
      </c>
      <c r="AL41" s="108">
        <f>0.5*AL40*AL$14</f>
        <v>0</v>
      </c>
      <c r="AM41" s="108">
        <f t="shared" ref="AM41:BI41" si="25">0.5*AM40*AM$14</f>
        <v>0</v>
      </c>
      <c r="AN41" s="108">
        <f t="shared" si="25"/>
        <v>0</v>
      </c>
      <c r="AO41" s="108">
        <f t="shared" si="25"/>
        <v>0</v>
      </c>
      <c r="AP41" s="108">
        <f t="shared" si="25"/>
        <v>0</v>
      </c>
      <c r="AQ41" s="108">
        <f t="shared" si="25"/>
        <v>0</v>
      </c>
      <c r="AR41" s="108">
        <f t="shared" si="25"/>
        <v>0</v>
      </c>
      <c r="AS41" s="108">
        <f t="shared" si="25"/>
        <v>0</v>
      </c>
      <c r="AT41" s="108">
        <f t="shared" si="25"/>
        <v>0</v>
      </c>
      <c r="AU41" s="108">
        <f t="shared" si="25"/>
        <v>0</v>
      </c>
      <c r="AV41" s="108">
        <f t="shared" si="25"/>
        <v>0</v>
      </c>
      <c r="AW41" s="108">
        <f t="shared" si="25"/>
        <v>0</v>
      </c>
      <c r="AX41" s="108">
        <f t="shared" si="25"/>
        <v>0</v>
      </c>
      <c r="AY41" s="108">
        <f t="shared" si="25"/>
        <v>0</v>
      </c>
      <c r="AZ41" s="108">
        <f t="shared" si="25"/>
        <v>0</v>
      </c>
      <c r="BA41" s="108">
        <f t="shared" si="25"/>
        <v>0</v>
      </c>
      <c r="BB41" s="108">
        <f t="shared" si="25"/>
        <v>0</v>
      </c>
      <c r="BC41" s="108">
        <f t="shared" si="25"/>
        <v>0</v>
      </c>
      <c r="BD41" s="108">
        <f t="shared" si="25"/>
        <v>0</v>
      </c>
      <c r="BE41" s="108">
        <f t="shared" si="25"/>
        <v>0</v>
      </c>
      <c r="BF41" s="108">
        <f t="shared" si="25"/>
        <v>0</v>
      </c>
      <c r="BG41" s="108">
        <f t="shared" si="25"/>
        <v>0</v>
      </c>
      <c r="BH41" s="108">
        <f t="shared" si="25"/>
        <v>0</v>
      </c>
      <c r="BI41" s="108">
        <f t="shared" si="25"/>
        <v>0</v>
      </c>
      <c r="BJ41" s="45"/>
      <c r="BK41" s="76"/>
      <c r="BL41" s="46"/>
      <c r="BM41" s="55"/>
      <c r="BN41" s="55"/>
      <c r="BO41" s="55"/>
    </row>
    <row r="42" spans="2:67" ht="18" x14ac:dyDescent="0.35">
      <c r="B42" s="73" t="s">
        <v>84</v>
      </c>
      <c r="C42" s="5">
        <v>1</v>
      </c>
      <c r="D42" s="74" t="s">
        <v>121</v>
      </c>
      <c r="E42" s="66" t="s">
        <v>122</v>
      </c>
      <c r="F42" s="11">
        <v>0</v>
      </c>
      <c r="G42" s="11">
        <v>0</v>
      </c>
      <c r="H42" s="11">
        <v>0</v>
      </c>
      <c r="I42" s="11">
        <v>0</v>
      </c>
      <c r="J42" s="11">
        <v>0</v>
      </c>
      <c r="K42" s="11">
        <v>0</v>
      </c>
      <c r="L42" s="11">
        <v>0</v>
      </c>
      <c r="M42" s="11">
        <v>0</v>
      </c>
      <c r="N42" s="11">
        <v>0</v>
      </c>
      <c r="O42" s="11">
        <v>0</v>
      </c>
      <c r="P42" s="11">
        <v>0</v>
      </c>
      <c r="Q42" s="11">
        <v>0</v>
      </c>
      <c r="R42" s="11">
        <v>0</v>
      </c>
      <c r="S42" s="11">
        <v>0</v>
      </c>
      <c r="T42" s="11">
        <v>0</v>
      </c>
      <c r="U42" s="11">
        <v>0</v>
      </c>
      <c r="V42" s="11">
        <v>0</v>
      </c>
      <c r="W42" s="11">
        <v>0</v>
      </c>
      <c r="X42" s="11">
        <v>0</v>
      </c>
      <c r="Y42" s="11">
        <v>0</v>
      </c>
      <c r="Z42" s="11">
        <v>0</v>
      </c>
      <c r="AA42" s="11">
        <v>0</v>
      </c>
      <c r="AB42" s="11">
        <v>0</v>
      </c>
      <c r="AC42" s="11">
        <v>0</v>
      </c>
      <c r="AD42" s="11">
        <v>0</v>
      </c>
      <c r="AE42" s="11">
        <v>0</v>
      </c>
      <c r="AF42" s="11">
        <v>0</v>
      </c>
      <c r="AG42" s="11">
        <v>0</v>
      </c>
      <c r="AH42" s="11">
        <v>0</v>
      </c>
      <c r="AI42" s="11">
        <v>0</v>
      </c>
      <c r="AJ42" s="11">
        <v>0</v>
      </c>
      <c r="AK42" s="11">
        <v>0</v>
      </c>
      <c r="AL42" s="11">
        <v>0</v>
      </c>
      <c r="AM42" s="11">
        <v>0</v>
      </c>
      <c r="AN42" s="11">
        <v>0</v>
      </c>
      <c r="AO42" s="11">
        <v>0</v>
      </c>
      <c r="AP42" s="11">
        <v>0</v>
      </c>
      <c r="AQ42" s="11">
        <v>0</v>
      </c>
      <c r="AR42" s="11">
        <v>0</v>
      </c>
      <c r="AS42" s="11">
        <v>0</v>
      </c>
      <c r="AT42" s="11">
        <v>0</v>
      </c>
      <c r="AU42" s="11">
        <v>0</v>
      </c>
      <c r="AV42" s="11">
        <v>0</v>
      </c>
      <c r="AW42" s="11">
        <v>0</v>
      </c>
      <c r="AX42" s="11">
        <v>0</v>
      </c>
      <c r="AY42" s="11">
        <v>0</v>
      </c>
      <c r="AZ42" s="11">
        <v>0</v>
      </c>
      <c r="BA42" s="11">
        <v>0</v>
      </c>
      <c r="BB42" s="11">
        <v>0</v>
      </c>
      <c r="BC42" s="11">
        <v>0</v>
      </c>
      <c r="BD42" s="11">
        <v>0</v>
      </c>
      <c r="BE42" s="11">
        <v>0</v>
      </c>
      <c r="BF42" s="11">
        <v>0</v>
      </c>
      <c r="BG42" s="11">
        <v>0</v>
      </c>
      <c r="BH42" s="11">
        <v>0</v>
      </c>
      <c r="BI42" s="11">
        <v>0</v>
      </c>
      <c r="BJ42" s="45">
        <f>(SUM(F43:BI43)/C42)</f>
        <v>0</v>
      </c>
      <c r="BK42" s="76" t="b">
        <f>IF(AND($D$8="&gt;100",'חישוב H '!$D$9="א",C42&lt;=100),VLOOKUP('חישוב H '!D42,'דרישות ת"י 5280-1.1 סעיף 4.2'!$A$4:$G$7,4),IF(AND($D$8="&lt;100",'חישוב H '!$D$9="א",C42&lt;=100),VLOOKUP('חישוב H '!D42,'דרישות ת"י 5280-1.1 סעיף 4.2'!$A$9:$G$12,4),IF(AND($D$8="&gt;100",'חישוב H '!$D$9="ב",C42&lt;=100),VLOOKUP('חישוב H '!D42,'דרישות ת"י 5280-1.1 סעיף 4.2'!$A$4:$G$7,5),IF(AND($D$8="&lt;100",'חישוב H '!$D$9="ב",C42&lt;=100),VLOOKUP('חישוב H '!D42,'דרישות ת"י 5280-1.1 סעיף 4.2'!$A$9:$G$12,5),IF(AND($D$8="&gt;100",'חישוב H '!$D$9="ג",C42&lt;=100),VLOOKUP('חישוב H '!D42,'דרישות ת"י 5280-1.1 סעיף 4.2'!$A$4:$G$7,6),IF(AND($D$8="&lt;100",'חישוב H '!$D$9="ג",C42&lt;=100),VLOOKUP('חישוב H '!D42,'דרישות ת"י 5280-1.1 סעיף 4.2'!$A$9:$G$12,6),IF(AND($D$8="&gt;100",'חישוב H '!$D$9="ד",C42&lt;=100),VLOOKUP('חישוב H '!D42,'דרישות ת"י 5280-1.1 סעיף 4.2'!$A$4:$G$7,7),IF(AND($D$8="&lt;100",'חישוב H '!$D$9="ד",C42&lt;=100),VLOOKUP('חישוב H '!D42,'דרישות ת"י 5280-1.1 סעיף 4.2'!$A$9:$G$12,7),IF(AND($D$8="&gt;100",'חישוב H '!$D$9="א",C42&gt;100),VLOOKUP('חישוב H '!D42,'דרישות ת"י 5280-1.1 סעיף 4.2'!$A$14:$G$17,4),IF(AND($D$8="&lt;100",'חישוב H '!$D$9="א",C42&gt;100),VLOOKUP('חישוב H '!D42,'דרישות ת"י 5280-1.1 סעיף 4.2'!$A$19:$G$22,4),IF(AND($D$8="&gt;100",'חישוב H '!$D$9="ב",C42&gt;100),VLOOKUP('חישוב H '!D42,'דרישות ת"י 5280-1.1 סעיף 4.2'!$A$14:$G$17,5),IF(AND($D$8="&lt;100",'חישוב H '!$D$9="ב",C42&gt;100),VLOOKUP('חישוב H '!D42,'דרישות ת"י 5280-1.1 סעיף 4.2'!$A$19:$G$22,5),IF(AND($D$8="&gt;100",'חישוב H '!$D$9="ג",C42&gt;100),VLOOKUP('חישוב H '!D42,'דרישות ת"י 5280-1.1 סעיף 4.2'!$A$14:$G$17,6),IF(AND($D$8="&lt;100",'חישוב H '!$D$9="ג",C42&gt;100),VLOOKUP('חישוב H '!D42,'דרישות ת"י 5280-1.1 סעיף 4.2'!$A$19:$G$22,6),IF(AND($D$8="&gt;100",'חישוב H '!$D$9="ד",C42&gt;100),VLOOKUP('חישוב H '!D42,'דרישות ת"י 5280-1.1 סעיף 4.2'!$A$14:$G$17,7),IF(AND($D$8="&lt;100",'חישוב H '!$D$9="ד",C42&gt;100),VLOOKUP('חישוב H '!D42,'דרישות ת"י 5280-1.1 סעיף 4.2'!$A$19:$G$22,7)))))))))))))))))</f>
        <v>0</v>
      </c>
      <c r="BL42" s="46" t="str">
        <f>IF(BJ42=0,"לא הוזנו נתונים",IF(BJ42&lt;=BK42,"תואם","לא תואם"))</f>
        <v>לא הוזנו נתונים</v>
      </c>
      <c r="BM42" s="55"/>
      <c r="BN42" s="55"/>
      <c r="BO42" s="55"/>
    </row>
    <row r="43" spans="2:67" ht="18" hidden="1" x14ac:dyDescent="0.35">
      <c r="B43" s="73"/>
      <c r="C43" s="5"/>
      <c r="D43" s="74"/>
      <c r="E43" s="109" t="s">
        <v>29</v>
      </c>
      <c r="F43" s="108">
        <f>F42*F$14</f>
        <v>0</v>
      </c>
      <c r="G43" s="108">
        <f t="shared" ref="G43:AK43" si="26">G42*G$14</f>
        <v>0</v>
      </c>
      <c r="H43" s="108">
        <f t="shared" si="26"/>
        <v>0</v>
      </c>
      <c r="I43" s="108">
        <f t="shared" si="26"/>
        <v>0</v>
      </c>
      <c r="J43" s="108">
        <f t="shared" si="26"/>
        <v>0</v>
      </c>
      <c r="K43" s="108">
        <f t="shared" si="26"/>
        <v>0</v>
      </c>
      <c r="L43" s="108">
        <f t="shared" si="26"/>
        <v>0</v>
      </c>
      <c r="M43" s="108">
        <f t="shared" si="26"/>
        <v>0</v>
      </c>
      <c r="N43" s="108">
        <f t="shared" si="26"/>
        <v>0</v>
      </c>
      <c r="O43" s="108">
        <f t="shared" si="26"/>
        <v>0</v>
      </c>
      <c r="P43" s="108">
        <f t="shared" si="26"/>
        <v>0</v>
      </c>
      <c r="Q43" s="108">
        <f t="shared" si="26"/>
        <v>0</v>
      </c>
      <c r="R43" s="108">
        <f t="shared" si="26"/>
        <v>0</v>
      </c>
      <c r="S43" s="108">
        <f t="shared" si="26"/>
        <v>0</v>
      </c>
      <c r="T43" s="108">
        <f t="shared" si="26"/>
        <v>0</v>
      </c>
      <c r="U43" s="108">
        <f t="shared" si="26"/>
        <v>0</v>
      </c>
      <c r="V43" s="108">
        <f t="shared" si="26"/>
        <v>0</v>
      </c>
      <c r="W43" s="108">
        <f t="shared" si="26"/>
        <v>0</v>
      </c>
      <c r="X43" s="108">
        <f t="shared" si="26"/>
        <v>0</v>
      </c>
      <c r="Y43" s="108">
        <f t="shared" si="26"/>
        <v>0</v>
      </c>
      <c r="Z43" s="108">
        <f t="shared" si="26"/>
        <v>0</v>
      </c>
      <c r="AA43" s="108">
        <f t="shared" si="26"/>
        <v>0</v>
      </c>
      <c r="AB43" s="108">
        <f t="shared" si="26"/>
        <v>0</v>
      </c>
      <c r="AC43" s="108">
        <f t="shared" si="26"/>
        <v>0</v>
      </c>
      <c r="AD43" s="108">
        <f t="shared" si="26"/>
        <v>0</v>
      </c>
      <c r="AE43" s="108">
        <f t="shared" si="26"/>
        <v>0</v>
      </c>
      <c r="AF43" s="108">
        <f t="shared" si="26"/>
        <v>0</v>
      </c>
      <c r="AG43" s="108">
        <f t="shared" si="26"/>
        <v>0</v>
      </c>
      <c r="AH43" s="108">
        <f t="shared" si="26"/>
        <v>0</v>
      </c>
      <c r="AI43" s="108">
        <f t="shared" si="26"/>
        <v>0</v>
      </c>
      <c r="AJ43" s="108">
        <f t="shared" si="26"/>
        <v>0</v>
      </c>
      <c r="AK43" s="108">
        <f t="shared" si="26"/>
        <v>0</v>
      </c>
      <c r="AL43" s="108">
        <f>0.5*AL42*AL$14</f>
        <v>0</v>
      </c>
      <c r="AM43" s="108">
        <f t="shared" ref="AM43:BI43" si="27">0.5*AM42*AM$14</f>
        <v>0</v>
      </c>
      <c r="AN43" s="108">
        <f t="shared" si="27"/>
        <v>0</v>
      </c>
      <c r="AO43" s="108">
        <f t="shared" si="27"/>
        <v>0</v>
      </c>
      <c r="AP43" s="108">
        <f t="shared" si="27"/>
        <v>0</v>
      </c>
      <c r="AQ43" s="108">
        <f t="shared" si="27"/>
        <v>0</v>
      </c>
      <c r="AR43" s="108">
        <f t="shared" si="27"/>
        <v>0</v>
      </c>
      <c r="AS43" s="108">
        <f t="shared" si="27"/>
        <v>0</v>
      </c>
      <c r="AT43" s="108">
        <f t="shared" si="27"/>
        <v>0</v>
      </c>
      <c r="AU43" s="108">
        <f t="shared" si="27"/>
        <v>0</v>
      </c>
      <c r="AV43" s="108">
        <f t="shared" si="27"/>
        <v>0</v>
      </c>
      <c r="AW43" s="108">
        <f t="shared" si="27"/>
        <v>0</v>
      </c>
      <c r="AX43" s="108">
        <f t="shared" si="27"/>
        <v>0</v>
      </c>
      <c r="AY43" s="108">
        <f t="shared" si="27"/>
        <v>0</v>
      </c>
      <c r="AZ43" s="108">
        <f t="shared" si="27"/>
        <v>0</v>
      </c>
      <c r="BA43" s="108">
        <f t="shared" si="27"/>
        <v>0</v>
      </c>
      <c r="BB43" s="108">
        <f t="shared" si="27"/>
        <v>0</v>
      </c>
      <c r="BC43" s="108">
        <f t="shared" si="27"/>
        <v>0</v>
      </c>
      <c r="BD43" s="108">
        <f t="shared" si="27"/>
        <v>0</v>
      </c>
      <c r="BE43" s="108">
        <f t="shared" si="27"/>
        <v>0</v>
      </c>
      <c r="BF43" s="108">
        <f t="shared" si="27"/>
        <v>0</v>
      </c>
      <c r="BG43" s="108">
        <f t="shared" si="27"/>
        <v>0</v>
      </c>
      <c r="BH43" s="108">
        <f t="shared" si="27"/>
        <v>0</v>
      </c>
      <c r="BI43" s="108">
        <f t="shared" si="27"/>
        <v>0</v>
      </c>
      <c r="BJ43" s="45"/>
      <c r="BK43" s="76"/>
      <c r="BL43" s="46"/>
      <c r="BM43" s="55"/>
      <c r="BN43" s="55"/>
      <c r="BO43" s="55"/>
    </row>
    <row r="44" spans="2:67" ht="18" x14ac:dyDescent="0.35">
      <c r="B44" s="73" t="s">
        <v>84</v>
      </c>
      <c r="C44" s="5">
        <v>1</v>
      </c>
      <c r="D44" s="74" t="s">
        <v>121</v>
      </c>
      <c r="E44" s="66" t="s">
        <v>122</v>
      </c>
      <c r="F44" s="11">
        <v>0</v>
      </c>
      <c r="G44" s="11">
        <v>0</v>
      </c>
      <c r="H44" s="11">
        <v>0</v>
      </c>
      <c r="I44" s="11">
        <v>0</v>
      </c>
      <c r="J44" s="11">
        <v>0</v>
      </c>
      <c r="K44" s="11">
        <v>0</v>
      </c>
      <c r="L44" s="11">
        <v>0</v>
      </c>
      <c r="M44" s="11">
        <v>0</v>
      </c>
      <c r="N44" s="11">
        <v>0</v>
      </c>
      <c r="O44" s="11">
        <v>0</v>
      </c>
      <c r="P44" s="11">
        <v>0</v>
      </c>
      <c r="Q44" s="11">
        <v>0</v>
      </c>
      <c r="R44" s="11">
        <v>0</v>
      </c>
      <c r="S44" s="11">
        <v>0</v>
      </c>
      <c r="T44" s="11">
        <v>0</v>
      </c>
      <c r="U44" s="11">
        <v>0</v>
      </c>
      <c r="V44" s="11">
        <v>0</v>
      </c>
      <c r="W44" s="11">
        <v>0</v>
      </c>
      <c r="X44" s="11">
        <v>0</v>
      </c>
      <c r="Y44" s="11">
        <v>0</v>
      </c>
      <c r="Z44" s="11">
        <v>0</v>
      </c>
      <c r="AA44" s="11">
        <v>0</v>
      </c>
      <c r="AB44" s="11">
        <v>0</v>
      </c>
      <c r="AC44" s="11">
        <v>0</v>
      </c>
      <c r="AD44" s="11">
        <v>0</v>
      </c>
      <c r="AE44" s="11">
        <v>0</v>
      </c>
      <c r="AF44" s="11">
        <v>0</v>
      </c>
      <c r="AG44" s="11">
        <v>0</v>
      </c>
      <c r="AH44" s="11">
        <v>0</v>
      </c>
      <c r="AI44" s="11">
        <v>0</v>
      </c>
      <c r="AJ44" s="11">
        <v>0</v>
      </c>
      <c r="AK44" s="11">
        <v>0</v>
      </c>
      <c r="AL44" s="11">
        <v>0</v>
      </c>
      <c r="AM44" s="11">
        <v>0</v>
      </c>
      <c r="AN44" s="11">
        <v>0</v>
      </c>
      <c r="AO44" s="11">
        <v>0</v>
      </c>
      <c r="AP44" s="11">
        <v>0</v>
      </c>
      <c r="AQ44" s="11">
        <v>0</v>
      </c>
      <c r="AR44" s="11">
        <v>0</v>
      </c>
      <c r="AS44" s="11">
        <v>0</v>
      </c>
      <c r="AT44" s="11">
        <v>0</v>
      </c>
      <c r="AU44" s="11">
        <v>0</v>
      </c>
      <c r="AV44" s="11">
        <v>0</v>
      </c>
      <c r="AW44" s="11">
        <v>0</v>
      </c>
      <c r="AX44" s="11">
        <v>0</v>
      </c>
      <c r="AY44" s="11">
        <v>0</v>
      </c>
      <c r="AZ44" s="11">
        <v>0</v>
      </c>
      <c r="BA44" s="11">
        <v>0</v>
      </c>
      <c r="BB44" s="11">
        <v>0</v>
      </c>
      <c r="BC44" s="11">
        <v>0</v>
      </c>
      <c r="BD44" s="11">
        <v>0</v>
      </c>
      <c r="BE44" s="11">
        <v>0</v>
      </c>
      <c r="BF44" s="11">
        <v>0</v>
      </c>
      <c r="BG44" s="11">
        <v>0</v>
      </c>
      <c r="BH44" s="11">
        <v>0</v>
      </c>
      <c r="BI44" s="11">
        <v>0</v>
      </c>
      <c r="BJ44" s="45">
        <f>(SUM(F45:BI45)/C44)</f>
        <v>0</v>
      </c>
      <c r="BK44" s="76" t="b">
        <f>IF(AND($D$8="&gt;100",'חישוב H '!$D$9="א",C44&lt;=100),VLOOKUP('חישוב H '!D44,'דרישות ת"י 5280-1.1 סעיף 4.2'!$A$4:$G$7,4),IF(AND($D$8="&lt;100",'חישוב H '!$D$9="א",C44&lt;=100),VLOOKUP('חישוב H '!D44,'דרישות ת"י 5280-1.1 סעיף 4.2'!$A$9:$G$12,4),IF(AND($D$8="&gt;100",'חישוב H '!$D$9="ב",C44&lt;=100),VLOOKUP('חישוב H '!D44,'דרישות ת"י 5280-1.1 סעיף 4.2'!$A$4:$G$7,5),IF(AND($D$8="&lt;100",'חישוב H '!$D$9="ב",C44&lt;=100),VLOOKUP('חישוב H '!D44,'דרישות ת"י 5280-1.1 סעיף 4.2'!$A$9:$G$12,5),IF(AND($D$8="&gt;100",'חישוב H '!$D$9="ג",C44&lt;=100),VLOOKUP('חישוב H '!D44,'דרישות ת"י 5280-1.1 סעיף 4.2'!$A$4:$G$7,6),IF(AND($D$8="&lt;100",'חישוב H '!$D$9="ג",C44&lt;=100),VLOOKUP('חישוב H '!D44,'דרישות ת"י 5280-1.1 סעיף 4.2'!$A$9:$G$12,6),IF(AND($D$8="&gt;100",'חישוב H '!$D$9="ד",C44&lt;=100),VLOOKUP('חישוב H '!D44,'דרישות ת"י 5280-1.1 סעיף 4.2'!$A$4:$G$7,7),IF(AND($D$8="&lt;100",'חישוב H '!$D$9="ד",C44&lt;=100),VLOOKUP('חישוב H '!D44,'דרישות ת"י 5280-1.1 סעיף 4.2'!$A$9:$G$12,7),IF(AND($D$8="&gt;100",'חישוב H '!$D$9="א",C44&gt;100),VLOOKUP('חישוב H '!D44,'דרישות ת"י 5280-1.1 סעיף 4.2'!$A$14:$G$17,4),IF(AND($D$8="&lt;100",'חישוב H '!$D$9="א",C44&gt;100),VLOOKUP('חישוב H '!D44,'דרישות ת"י 5280-1.1 סעיף 4.2'!$A$19:$G$22,4),IF(AND($D$8="&gt;100",'חישוב H '!$D$9="ב",C44&gt;100),VLOOKUP('חישוב H '!D44,'דרישות ת"י 5280-1.1 סעיף 4.2'!$A$14:$G$17,5),IF(AND($D$8="&lt;100",'חישוב H '!$D$9="ב",C44&gt;100),VLOOKUP('חישוב H '!D44,'דרישות ת"י 5280-1.1 סעיף 4.2'!$A$19:$G$22,5),IF(AND($D$8="&gt;100",'חישוב H '!$D$9="ג",C44&gt;100),VLOOKUP('חישוב H '!D44,'דרישות ת"י 5280-1.1 סעיף 4.2'!$A$14:$G$17,6),IF(AND($D$8="&lt;100",'חישוב H '!$D$9="ג",C44&gt;100),VLOOKUP('חישוב H '!D44,'דרישות ת"י 5280-1.1 סעיף 4.2'!$A$19:$G$22,6),IF(AND($D$8="&gt;100",'חישוב H '!$D$9="ד",C44&gt;100),VLOOKUP('חישוב H '!D44,'דרישות ת"י 5280-1.1 סעיף 4.2'!$A$14:$G$17,7),IF(AND($D$8="&lt;100",'חישוב H '!$D$9="ד",C44&gt;100),VLOOKUP('חישוב H '!D44,'דרישות ת"י 5280-1.1 סעיף 4.2'!$A$19:$G$22,7)))))))))))))))))</f>
        <v>0</v>
      </c>
      <c r="BL44" s="46" t="str">
        <f>IF(BJ44=0,"לא הוזנו נתונים",IF(BJ44&lt;=BK44,"תואם","לא תואם"))</f>
        <v>לא הוזנו נתונים</v>
      </c>
      <c r="BM44" s="55"/>
      <c r="BN44" s="55"/>
      <c r="BO44" s="55"/>
    </row>
    <row r="45" spans="2:67" ht="18" hidden="1" x14ac:dyDescent="0.35">
      <c r="B45" s="73"/>
      <c r="C45" s="5"/>
      <c r="D45" s="74"/>
      <c r="E45" s="109" t="s">
        <v>29</v>
      </c>
      <c r="F45" s="108">
        <f>F44*F$14</f>
        <v>0</v>
      </c>
      <c r="G45" s="108">
        <f t="shared" ref="G45:AK45" si="28">G44*G$14</f>
        <v>0</v>
      </c>
      <c r="H45" s="108">
        <f t="shared" si="28"/>
        <v>0</v>
      </c>
      <c r="I45" s="108">
        <f t="shared" si="28"/>
        <v>0</v>
      </c>
      <c r="J45" s="108">
        <f t="shared" si="28"/>
        <v>0</v>
      </c>
      <c r="K45" s="108">
        <f t="shared" si="28"/>
        <v>0</v>
      </c>
      <c r="L45" s="108">
        <f t="shared" si="28"/>
        <v>0</v>
      </c>
      <c r="M45" s="108">
        <f t="shared" si="28"/>
        <v>0</v>
      </c>
      <c r="N45" s="108">
        <f t="shared" si="28"/>
        <v>0</v>
      </c>
      <c r="O45" s="108">
        <f t="shared" si="28"/>
        <v>0</v>
      </c>
      <c r="P45" s="108">
        <f t="shared" si="28"/>
        <v>0</v>
      </c>
      <c r="Q45" s="108">
        <f t="shared" si="28"/>
        <v>0</v>
      </c>
      <c r="R45" s="108">
        <f t="shared" si="28"/>
        <v>0</v>
      </c>
      <c r="S45" s="108">
        <f t="shared" si="28"/>
        <v>0</v>
      </c>
      <c r="T45" s="108">
        <f t="shared" si="28"/>
        <v>0</v>
      </c>
      <c r="U45" s="108">
        <f t="shared" si="28"/>
        <v>0</v>
      </c>
      <c r="V45" s="108">
        <f t="shared" si="28"/>
        <v>0</v>
      </c>
      <c r="W45" s="108">
        <f t="shared" si="28"/>
        <v>0</v>
      </c>
      <c r="X45" s="108">
        <f t="shared" si="28"/>
        <v>0</v>
      </c>
      <c r="Y45" s="108">
        <f t="shared" si="28"/>
        <v>0</v>
      </c>
      <c r="Z45" s="108">
        <f t="shared" si="28"/>
        <v>0</v>
      </c>
      <c r="AA45" s="108">
        <f t="shared" si="28"/>
        <v>0</v>
      </c>
      <c r="AB45" s="108">
        <f t="shared" si="28"/>
        <v>0</v>
      </c>
      <c r="AC45" s="108">
        <f t="shared" si="28"/>
        <v>0</v>
      </c>
      <c r="AD45" s="108">
        <f t="shared" si="28"/>
        <v>0</v>
      </c>
      <c r="AE45" s="108">
        <f t="shared" si="28"/>
        <v>0</v>
      </c>
      <c r="AF45" s="108">
        <f t="shared" si="28"/>
        <v>0</v>
      </c>
      <c r="AG45" s="108">
        <f t="shared" si="28"/>
        <v>0</v>
      </c>
      <c r="AH45" s="108">
        <f t="shared" si="28"/>
        <v>0</v>
      </c>
      <c r="AI45" s="108">
        <f t="shared" si="28"/>
        <v>0</v>
      </c>
      <c r="AJ45" s="108">
        <f t="shared" si="28"/>
        <v>0</v>
      </c>
      <c r="AK45" s="108">
        <f t="shared" si="28"/>
        <v>0</v>
      </c>
      <c r="AL45" s="108">
        <f>0.5*AL44*AL$14</f>
        <v>0</v>
      </c>
      <c r="AM45" s="108">
        <f t="shared" ref="AM45:BI45" si="29">0.5*AM44*AM$14</f>
        <v>0</v>
      </c>
      <c r="AN45" s="108">
        <f t="shared" si="29"/>
        <v>0</v>
      </c>
      <c r="AO45" s="108">
        <f t="shared" si="29"/>
        <v>0</v>
      </c>
      <c r="AP45" s="108">
        <f t="shared" si="29"/>
        <v>0</v>
      </c>
      <c r="AQ45" s="108">
        <f t="shared" si="29"/>
        <v>0</v>
      </c>
      <c r="AR45" s="108">
        <f t="shared" si="29"/>
        <v>0</v>
      </c>
      <c r="AS45" s="108">
        <f t="shared" si="29"/>
        <v>0</v>
      </c>
      <c r="AT45" s="108">
        <f t="shared" si="29"/>
        <v>0</v>
      </c>
      <c r="AU45" s="108">
        <f t="shared" si="29"/>
        <v>0</v>
      </c>
      <c r="AV45" s="108">
        <f t="shared" si="29"/>
        <v>0</v>
      </c>
      <c r="AW45" s="108">
        <f t="shared" si="29"/>
        <v>0</v>
      </c>
      <c r="AX45" s="108">
        <f t="shared" si="29"/>
        <v>0</v>
      </c>
      <c r="AY45" s="108">
        <f t="shared" si="29"/>
        <v>0</v>
      </c>
      <c r="AZ45" s="108">
        <f t="shared" si="29"/>
        <v>0</v>
      </c>
      <c r="BA45" s="108">
        <f t="shared" si="29"/>
        <v>0</v>
      </c>
      <c r="BB45" s="108">
        <f t="shared" si="29"/>
        <v>0</v>
      </c>
      <c r="BC45" s="108">
        <f t="shared" si="29"/>
        <v>0</v>
      </c>
      <c r="BD45" s="108">
        <f t="shared" si="29"/>
        <v>0</v>
      </c>
      <c r="BE45" s="108">
        <f t="shared" si="29"/>
        <v>0</v>
      </c>
      <c r="BF45" s="108">
        <f t="shared" si="29"/>
        <v>0</v>
      </c>
      <c r="BG45" s="108">
        <f t="shared" si="29"/>
        <v>0</v>
      </c>
      <c r="BH45" s="108">
        <f t="shared" si="29"/>
        <v>0</v>
      </c>
      <c r="BI45" s="108">
        <f t="shared" si="29"/>
        <v>0</v>
      </c>
      <c r="BJ45" s="45"/>
      <c r="BK45" s="76"/>
      <c r="BL45" s="46"/>
      <c r="BM45" s="55"/>
      <c r="BN45" s="55"/>
      <c r="BO45" s="55"/>
    </row>
    <row r="46" spans="2:67" ht="18" x14ac:dyDescent="0.35">
      <c r="B46" s="73" t="s">
        <v>84</v>
      </c>
      <c r="C46" s="5">
        <v>1</v>
      </c>
      <c r="D46" s="74" t="s">
        <v>121</v>
      </c>
      <c r="E46" s="66" t="s">
        <v>122</v>
      </c>
      <c r="F46" s="11">
        <v>0</v>
      </c>
      <c r="G46" s="11">
        <v>0</v>
      </c>
      <c r="H46" s="11">
        <v>0</v>
      </c>
      <c r="I46" s="11">
        <v>0</v>
      </c>
      <c r="J46" s="11">
        <v>0</v>
      </c>
      <c r="K46" s="11">
        <v>0</v>
      </c>
      <c r="L46" s="11">
        <v>0</v>
      </c>
      <c r="M46" s="11">
        <v>0</v>
      </c>
      <c r="N46" s="11">
        <v>0</v>
      </c>
      <c r="O46" s="11">
        <v>0</v>
      </c>
      <c r="P46" s="11">
        <v>0</v>
      </c>
      <c r="Q46" s="11">
        <v>0</v>
      </c>
      <c r="R46" s="11">
        <v>0</v>
      </c>
      <c r="S46" s="11">
        <v>0</v>
      </c>
      <c r="T46" s="11">
        <v>0</v>
      </c>
      <c r="U46" s="11">
        <v>0</v>
      </c>
      <c r="V46" s="11">
        <v>0</v>
      </c>
      <c r="W46" s="11">
        <v>0</v>
      </c>
      <c r="X46" s="11">
        <v>0</v>
      </c>
      <c r="Y46" s="11">
        <v>0</v>
      </c>
      <c r="Z46" s="11">
        <v>0</v>
      </c>
      <c r="AA46" s="11">
        <v>0</v>
      </c>
      <c r="AB46" s="11">
        <v>0</v>
      </c>
      <c r="AC46" s="11">
        <v>0</v>
      </c>
      <c r="AD46" s="11">
        <v>0</v>
      </c>
      <c r="AE46" s="11">
        <v>0</v>
      </c>
      <c r="AF46" s="11">
        <v>0</v>
      </c>
      <c r="AG46" s="11">
        <v>0</v>
      </c>
      <c r="AH46" s="11">
        <v>0</v>
      </c>
      <c r="AI46" s="11">
        <v>0</v>
      </c>
      <c r="AJ46" s="11">
        <v>0</v>
      </c>
      <c r="AK46" s="11">
        <v>0</v>
      </c>
      <c r="AL46" s="11">
        <v>0</v>
      </c>
      <c r="AM46" s="11">
        <v>0</v>
      </c>
      <c r="AN46" s="11">
        <v>0</v>
      </c>
      <c r="AO46" s="11">
        <v>0</v>
      </c>
      <c r="AP46" s="11">
        <v>0</v>
      </c>
      <c r="AQ46" s="11">
        <v>0</v>
      </c>
      <c r="AR46" s="11">
        <v>0</v>
      </c>
      <c r="AS46" s="11">
        <v>0</v>
      </c>
      <c r="AT46" s="11">
        <v>0</v>
      </c>
      <c r="AU46" s="11">
        <v>0</v>
      </c>
      <c r="AV46" s="11">
        <v>0</v>
      </c>
      <c r="AW46" s="11">
        <v>0</v>
      </c>
      <c r="AX46" s="11">
        <v>0</v>
      </c>
      <c r="AY46" s="11">
        <v>0</v>
      </c>
      <c r="AZ46" s="11">
        <v>0</v>
      </c>
      <c r="BA46" s="11">
        <v>0</v>
      </c>
      <c r="BB46" s="11">
        <v>0</v>
      </c>
      <c r="BC46" s="11">
        <v>0</v>
      </c>
      <c r="BD46" s="11">
        <v>0</v>
      </c>
      <c r="BE46" s="11">
        <v>0</v>
      </c>
      <c r="BF46" s="11">
        <v>0</v>
      </c>
      <c r="BG46" s="11">
        <v>0</v>
      </c>
      <c r="BH46" s="11">
        <v>0</v>
      </c>
      <c r="BI46" s="11">
        <v>0</v>
      </c>
      <c r="BJ46" s="45">
        <f>(SUM(F47:BI47)/C46)</f>
        <v>0</v>
      </c>
      <c r="BK46" s="76" t="b">
        <f>IF(AND($D$8="&gt;100",'חישוב H '!$D$9="א",C46&lt;=100),VLOOKUP('חישוב H '!D46,'דרישות ת"י 5280-1.1 סעיף 4.2'!$A$4:$G$7,4),IF(AND($D$8="&lt;100",'חישוב H '!$D$9="א",C46&lt;=100),VLOOKUP('חישוב H '!D46,'דרישות ת"י 5280-1.1 סעיף 4.2'!$A$9:$G$12,4),IF(AND($D$8="&gt;100",'חישוב H '!$D$9="ב",C46&lt;=100),VLOOKUP('חישוב H '!D46,'דרישות ת"י 5280-1.1 סעיף 4.2'!$A$4:$G$7,5),IF(AND($D$8="&lt;100",'חישוב H '!$D$9="ב",C46&lt;=100),VLOOKUP('חישוב H '!D46,'דרישות ת"י 5280-1.1 סעיף 4.2'!$A$9:$G$12,5),IF(AND($D$8="&gt;100",'חישוב H '!$D$9="ג",C46&lt;=100),VLOOKUP('חישוב H '!D46,'דרישות ת"י 5280-1.1 סעיף 4.2'!$A$4:$G$7,6),IF(AND($D$8="&lt;100",'חישוב H '!$D$9="ג",C46&lt;=100),VLOOKUP('חישוב H '!D46,'דרישות ת"י 5280-1.1 סעיף 4.2'!$A$9:$G$12,6),IF(AND($D$8="&gt;100",'חישוב H '!$D$9="ד",C46&lt;=100),VLOOKUP('חישוב H '!D46,'דרישות ת"י 5280-1.1 סעיף 4.2'!$A$4:$G$7,7),IF(AND($D$8="&lt;100",'חישוב H '!$D$9="ד",C46&lt;=100),VLOOKUP('חישוב H '!D46,'דרישות ת"י 5280-1.1 סעיף 4.2'!$A$9:$G$12,7),IF(AND($D$8="&gt;100",'חישוב H '!$D$9="א",C46&gt;100),VLOOKUP('חישוב H '!D46,'דרישות ת"י 5280-1.1 סעיף 4.2'!$A$14:$G$17,4),IF(AND($D$8="&lt;100",'חישוב H '!$D$9="א",C46&gt;100),VLOOKUP('חישוב H '!D46,'דרישות ת"י 5280-1.1 סעיף 4.2'!$A$19:$G$22,4),IF(AND($D$8="&gt;100",'חישוב H '!$D$9="ב",C46&gt;100),VLOOKUP('חישוב H '!D46,'דרישות ת"י 5280-1.1 סעיף 4.2'!$A$14:$G$17,5),IF(AND($D$8="&lt;100",'חישוב H '!$D$9="ב",C46&gt;100),VLOOKUP('חישוב H '!D46,'דרישות ת"י 5280-1.1 סעיף 4.2'!$A$19:$G$22,5),IF(AND($D$8="&gt;100",'חישוב H '!$D$9="ג",C46&gt;100),VLOOKUP('חישוב H '!D46,'דרישות ת"י 5280-1.1 סעיף 4.2'!$A$14:$G$17,6),IF(AND($D$8="&lt;100",'חישוב H '!$D$9="ג",C46&gt;100),VLOOKUP('חישוב H '!D46,'דרישות ת"י 5280-1.1 סעיף 4.2'!$A$19:$G$22,6),IF(AND($D$8="&gt;100",'חישוב H '!$D$9="ד",C46&gt;100),VLOOKUP('חישוב H '!D46,'דרישות ת"י 5280-1.1 סעיף 4.2'!$A$14:$G$17,7),IF(AND($D$8="&lt;100",'חישוב H '!$D$9="ד",C46&gt;100),VLOOKUP('חישוב H '!D46,'דרישות ת"י 5280-1.1 סעיף 4.2'!$A$19:$G$22,7)))))))))))))))))</f>
        <v>0</v>
      </c>
      <c r="BL46" s="46" t="str">
        <f>IF(BJ46=0,"לא הוזנו נתונים",IF(BJ46&lt;=BK46,"תואם","לא תואם"))</f>
        <v>לא הוזנו נתונים</v>
      </c>
      <c r="BM46" s="55"/>
      <c r="BN46" s="55"/>
      <c r="BO46" s="55"/>
    </row>
    <row r="47" spans="2:67" ht="18" hidden="1" x14ac:dyDescent="0.35">
      <c r="B47" s="73"/>
      <c r="C47" s="5"/>
      <c r="D47" s="74"/>
      <c r="E47" s="109" t="s">
        <v>29</v>
      </c>
      <c r="F47" s="108">
        <f>F46*F$14</f>
        <v>0</v>
      </c>
      <c r="G47" s="108">
        <f t="shared" ref="G47:AK47" si="30">G46*G$14</f>
        <v>0</v>
      </c>
      <c r="H47" s="108">
        <f t="shared" si="30"/>
        <v>0</v>
      </c>
      <c r="I47" s="108">
        <f t="shared" si="30"/>
        <v>0</v>
      </c>
      <c r="J47" s="108">
        <f t="shared" si="30"/>
        <v>0</v>
      </c>
      <c r="K47" s="108">
        <f t="shared" si="30"/>
        <v>0</v>
      </c>
      <c r="L47" s="108">
        <f t="shared" si="30"/>
        <v>0</v>
      </c>
      <c r="M47" s="108">
        <f t="shared" si="30"/>
        <v>0</v>
      </c>
      <c r="N47" s="108">
        <f t="shared" si="30"/>
        <v>0</v>
      </c>
      <c r="O47" s="108">
        <f t="shared" si="30"/>
        <v>0</v>
      </c>
      <c r="P47" s="108">
        <f t="shared" si="30"/>
        <v>0</v>
      </c>
      <c r="Q47" s="108">
        <f t="shared" si="30"/>
        <v>0</v>
      </c>
      <c r="R47" s="108">
        <f t="shared" si="30"/>
        <v>0</v>
      </c>
      <c r="S47" s="108">
        <f t="shared" si="30"/>
        <v>0</v>
      </c>
      <c r="T47" s="108">
        <f t="shared" si="30"/>
        <v>0</v>
      </c>
      <c r="U47" s="108">
        <f t="shared" si="30"/>
        <v>0</v>
      </c>
      <c r="V47" s="108">
        <f t="shared" si="30"/>
        <v>0</v>
      </c>
      <c r="W47" s="108">
        <f t="shared" si="30"/>
        <v>0</v>
      </c>
      <c r="X47" s="108">
        <f t="shared" si="30"/>
        <v>0</v>
      </c>
      <c r="Y47" s="108">
        <f t="shared" si="30"/>
        <v>0</v>
      </c>
      <c r="Z47" s="108">
        <f t="shared" si="30"/>
        <v>0</v>
      </c>
      <c r="AA47" s="108">
        <f t="shared" si="30"/>
        <v>0</v>
      </c>
      <c r="AB47" s="108">
        <f t="shared" si="30"/>
        <v>0</v>
      </c>
      <c r="AC47" s="108">
        <f t="shared" si="30"/>
        <v>0</v>
      </c>
      <c r="AD47" s="108">
        <f t="shared" si="30"/>
        <v>0</v>
      </c>
      <c r="AE47" s="108">
        <f t="shared" si="30"/>
        <v>0</v>
      </c>
      <c r="AF47" s="108">
        <f t="shared" si="30"/>
        <v>0</v>
      </c>
      <c r="AG47" s="108">
        <f t="shared" si="30"/>
        <v>0</v>
      </c>
      <c r="AH47" s="108">
        <f t="shared" si="30"/>
        <v>0</v>
      </c>
      <c r="AI47" s="108">
        <f t="shared" si="30"/>
        <v>0</v>
      </c>
      <c r="AJ47" s="108">
        <f t="shared" si="30"/>
        <v>0</v>
      </c>
      <c r="AK47" s="108">
        <f t="shared" si="30"/>
        <v>0</v>
      </c>
      <c r="AL47" s="108">
        <f>0.5*AL46*AL$14</f>
        <v>0</v>
      </c>
      <c r="AM47" s="108">
        <f t="shared" ref="AM47:BI47" si="31">0.5*AM46*AM$14</f>
        <v>0</v>
      </c>
      <c r="AN47" s="108">
        <f t="shared" si="31"/>
        <v>0</v>
      </c>
      <c r="AO47" s="108">
        <f t="shared" si="31"/>
        <v>0</v>
      </c>
      <c r="AP47" s="108">
        <f t="shared" si="31"/>
        <v>0</v>
      </c>
      <c r="AQ47" s="108">
        <f t="shared" si="31"/>
        <v>0</v>
      </c>
      <c r="AR47" s="108">
        <f t="shared" si="31"/>
        <v>0</v>
      </c>
      <c r="AS47" s="108">
        <f t="shared" si="31"/>
        <v>0</v>
      </c>
      <c r="AT47" s="108">
        <f t="shared" si="31"/>
        <v>0</v>
      </c>
      <c r="AU47" s="108">
        <f t="shared" si="31"/>
        <v>0</v>
      </c>
      <c r="AV47" s="108">
        <f t="shared" si="31"/>
        <v>0</v>
      </c>
      <c r="AW47" s="108">
        <f t="shared" si="31"/>
        <v>0</v>
      </c>
      <c r="AX47" s="108">
        <f t="shared" si="31"/>
        <v>0</v>
      </c>
      <c r="AY47" s="108">
        <f t="shared" si="31"/>
        <v>0</v>
      </c>
      <c r="AZ47" s="108">
        <f t="shared" si="31"/>
        <v>0</v>
      </c>
      <c r="BA47" s="108">
        <f t="shared" si="31"/>
        <v>0</v>
      </c>
      <c r="BB47" s="108">
        <f t="shared" si="31"/>
        <v>0</v>
      </c>
      <c r="BC47" s="108">
        <f t="shared" si="31"/>
        <v>0</v>
      </c>
      <c r="BD47" s="108">
        <f t="shared" si="31"/>
        <v>0</v>
      </c>
      <c r="BE47" s="108">
        <f t="shared" si="31"/>
        <v>0</v>
      </c>
      <c r="BF47" s="108">
        <f t="shared" si="31"/>
        <v>0</v>
      </c>
      <c r="BG47" s="108">
        <f t="shared" si="31"/>
        <v>0</v>
      </c>
      <c r="BH47" s="108">
        <f t="shared" si="31"/>
        <v>0</v>
      </c>
      <c r="BI47" s="108">
        <f t="shared" si="31"/>
        <v>0</v>
      </c>
      <c r="BJ47" s="45"/>
      <c r="BK47" s="76"/>
      <c r="BL47" s="46"/>
      <c r="BM47" s="55"/>
      <c r="BN47" s="55"/>
      <c r="BO47" s="55"/>
    </row>
    <row r="48" spans="2:67" ht="18" x14ac:dyDescent="0.35">
      <c r="B48" s="73" t="s">
        <v>84</v>
      </c>
      <c r="C48" s="5">
        <v>1</v>
      </c>
      <c r="D48" s="74" t="s">
        <v>121</v>
      </c>
      <c r="E48" s="66" t="s">
        <v>122</v>
      </c>
      <c r="F48" s="11">
        <v>0</v>
      </c>
      <c r="G48" s="11">
        <v>0</v>
      </c>
      <c r="H48" s="11">
        <v>0</v>
      </c>
      <c r="I48" s="11">
        <v>0</v>
      </c>
      <c r="J48" s="11">
        <v>0</v>
      </c>
      <c r="K48" s="11">
        <v>0</v>
      </c>
      <c r="L48" s="11">
        <v>0</v>
      </c>
      <c r="M48" s="11">
        <v>0</v>
      </c>
      <c r="N48" s="11">
        <v>0</v>
      </c>
      <c r="O48" s="11">
        <v>0</v>
      </c>
      <c r="P48" s="11">
        <v>0</v>
      </c>
      <c r="Q48" s="11">
        <v>0</v>
      </c>
      <c r="R48" s="11">
        <v>0</v>
      </c>
      <c r="S48" s="11">
        <v>0</v>
      </c>
      <c r="T48" s="11">
        <v>0</v>
      </c>
      <c r="U48" s="11">
        <v>0</v>
      </c>
      <c r="V48" s="11">
        <v>0</v>
      </c>
      <c r="W48" s="11">
        <v>0</v>
      </c>
      <c r="X48" s="11">
        <v>0</v>
      </c>
      <c r="Y48" s="11">
        <v>0</v>
      </c>
      <c r="Z48" s="11">
        <v>0</v>
      </c>
      <c r="AA48" s="11">
        <v>0</v>
      </c>
      <c r="AB48" s="11">
        <v>0</v>
      </c>
      <c r="AC48" s="11">
        <v>0</v>
      </c>
      <c r="AD48" s="11">
        <v>0</v>
      </c>
      <c r="AE48" s="11">
        <v>0</v>
      </c>
      <c r="AF48" s="11">
        <v>0</v>
      </c>
      <c r="AG48" s="11">
        <v>0</v>
      </c>
      <c r="AH48" s="11">
        <v>0</v>
      </c>
      <c r="AI48" s="11">
        <v>0</v>
      </c>
      <c r="AJ48" s="11">
        <v>0</v>
      </c>
      <c r="AK48" s="11">
        <v>0</v>
      </c>
      <c r="AL48" s="11">
        <v>0</v>
      </c>
      <c r="AM48" s="11">
        <v>0</v>
      </c>
      <c r="AN48" s="11">
        <v>0</v>
      </c>
      <c r="AO48" s="11">
        <v>0</v>
      </c>
      <c r="AP48" s="11">
        <v>0</v>
      </c>
      <c r="AQ48" s="11">
        <v>0</v>
      </c>
      <c r="AR48" s="11">
        <v>0</v>
      </c>
      <c r="AS48" s="11">
        <v>0</v>
      </c>
      <c r="AT48" s="11">
        <v>0</v>
      </c>
      <c r="AU48" s="11">
        <v>0</v>
      </c>
      <c r="AV48" s="11">
        <v>0</v>
      </c>
      <c r="AW48" s="11">
        <v>0</v>
      </c>
      <c r="AX48" s="11">
        <v>0</v>
      </c>
      <c r="AY48" s="11">
        <v>0</v>
      </c>
      <c r="AZ48" s="11">
        <v>0</v>
      </c>
      <c r="BA48" s="11">
        <v>0</v>
      </c>
      <c r="BB48" s="11">
        <v>0</v>
      </c>
      <c r="BC48" s="11">
        <v>0</v>
      </c>
      <c r="BD48" s="11">
        <v>0</v>
      </c>
      <c r="BE48" s="11">
        <v>0</v>
      </c>
      <c r="BF48" s="11">
        <v>0</v>
      </c>
      <c r="BG48" s="11">
        <v>0</v>
      </c>
      <c r="BH48" s="11">
        <v>0</v>
      </c>
      <c r="BI48" s="11">
        <v>0</v>
      </c>
      <c r="BJ48" s="45">
        <f>(SUM(F49:BI49)/C48)</f>
        <v>0</v>
      </c>
      <c r="BK48" s="76" t="b">
        <f>IF(AND($D$8="&gt;100",'חישוב H '!$D$9="א",C48&lt;=100),VLOOKUP('חישוב H '!D48,'דרישות ת"י 5280-1.1 סעיף 4.2'!$A$4:$G$7,4),IF(AND($D$8="&lt;100",'חישוב H '!$D$9="א",C48&lt;=100),VLOOKUP('חישוב H '!D48,'דרישות ת"י 5280-1.1 סעיף 4.2'!$A$9:$G$12,4),IF(AND($D$8="&gt;100",'חישוב H '!$D$9="ב",C48&lt;=100),VLOOKUP('חישוב H '!D48,'דרישות ת"י 5280-1.1 סעיף 4.2'!$A$4:$G$7,5),IF(AND($D$8="&lt;100",'חישוב H '!$D$9="ב",C48&lt;=100),VLOOKUP('חישוב H '!D48,'דרישות ת"י 5280-1.1 סעיף 4.2'!$A$9:$G$12,5),IF(AND($D$8="&gt;100",'חישוב H '!$D$9="ג",C48&lt;=100),VLOOKUP('חישוב H '!D48,'דרישות ת"י 5280-1.1 סעיף 4.2'!$A$4:$G$7,6),IF(AND($D$8="&lt;100",'חישוב H '!$D$9="ג",C48&lt;=100),VLOOKUP('חישוב H '!D48,'דרישות ת"י 5280-1.1 סעיף 4.2'!$A$9:$G$12,6),IF(AND($D$8="&gt;100",'חישוב H '!$D$9="ד",C48&lt;=100),VLOOKUP('חישוב H '!D48,'דרישות ת"י 5280-1.1 סעיף 4.2'!$A$4:$G$7,7),IF(AND($D$8="&lt;100",'חישוב H '!$D$9="ד",C48&lt;=100),VLOOKUP('חישוב H '!D48,'דרישות ת"י 5280-1.1 סעיף 4.2'!$A$9:$G$12,7),IF(AND($D$8="&gt;100",'חישוב H '!$D$9="א",C48&gt;100),VLOOKUP('חישוב H '!D48,'דרישות ת"י 5280-1.1 סעיף 4.2'!$A$14:$G$17,4),IF(AND($D$8="&lt;100",'חישוב H '!$D$9="א",C48&gt;100),VLOOKUP('חישוב H '!D48,'דרישות ת"י 5280-1.1 סעיף 4.2'!$A$19:$G$22,4),IF(AND($D$8="&gt;100",'חישוב H '!$D$9="ב",C48&gt;100),VLOOKUP('חישוב H '!D48,'דרישות ת"י 5280-1.1 סעיף 4.2'!$A$14:$G$17,5),IF(AND($D$8="&lt;100",'חישוב H '!$D$9="ב",C48&gt;100),VLOOKUP('חישוב H '!D48,'דרישות ת"י 5280-1.1 סעיף 4.2'!$A$19:$G$22,5),IF(AND($D$8="&gt;100",'חישוב H '!$D$9="ג",C48&gt;100),VLOOKUP('חישוב H '!D48,'דרישות ת"י 5280-1.1 סעיף 4.2'!$A$14:$G$17,6),IF(AND($D$8="&lt;100",'חישוב H '!$D$9="ג",C48&gt;100),VLOOKUP('חישוב H '!D48,'דרישות ת"י 5280-1.1 סעיף 4.2'!$A$19:$G$22,6),IF(AND($D$8="&gt;100",'חישוב H '!$D$9="ד",C48&gt;100),VLOOKUP('חישוב H '!D48,'דרישות ת"י 5280-1.1 סעיף 4.2'!$A$14:$G$17,7),IF(AND($D$8="&lt;100",'חישוב H '!$D$9="ד",C48&gt;100),VLOOKUP('חישוב H '!D48,'דרישות ת"י 5280-1.1 סעיף 4.2'!$A$19:$G$22,7)))))))))))))))))</f>
        <v>0</v>
      </c>
      <c r="BL48" s="46" t="str">
        <f>IF(BJ48=0,"לא הוזנו נתונים",IF(BJ48&lt;=BK48,"תואם","לא תואם"))</f>
        <v>לא הוזנו נתונים</v>
      </c>
      <c r="BM48" s="55"/>
      <c r="BN48" s="55"/>
      <c r="BO48" s="55"/>
    </row>
    <row r="49" spans="2:67" ht="18" hidden="1" x14ac:dyDescent="0.35">
      <c r="B49" s="73"/>
      <c r="C49" s="5"/>
      <c r="D49" s="74"/>
      <c r="E49" s="109" t="s">
        <v>29</v>
      </c>
      <c r="F49" s="108">
        <f>F48*F$14</f>
        <v>0</v>
      </c>
      <c r="G49" s="108">
        <f t="shared" ref="G49:AK49" si="32">G48*G$14</f>
        <v>0</v>
      </c>
      <c r="H49" s="108">
        <f t="shared" si="32"/>
        <v>0</v>
      </c>
      <c r="I49" s="108">
        <f t="shared" si="32"/>
        <v>0</v>
      </c>
      <c r="J49" s="108">
        <f t="shared" si="32"/>
        <v>0</v>
      </c>
      <c r="K49" s="108">
        <f t="shared" si="32"/>
        <v>0</v>
      </c>
      <c r="L49" s="108">
        <f t="shared" si="32"/>
        <v>0</v>
      </c>
      <c r="M49" s="108">
        <f t="shared" si="32"/>
        <v>0</v>
      </c>
      <c r="N49" s="108">
        <f t="shared" si="32"/>
        <v>0</v>
      </c>
      <c r="O49" s="108">
        <f t="shared" si="32"/>
        <v>0</v>
      </c>
      <c r="P49" s="108">
        <f t="shared" si="32"/>
        <v>0</v>
      </c>
      <c r="Q49" s="108">
        <f t="shared" si="32"/>
        <v>0</v>
      </c>
      <c r="R49" s="108">
        <f t="shared" si="32"/>
        <v>0</v>
      </c>
      <c r="S49" s="108">
        <f t="shared" si="32"/>
        <v>0</v>
      </c>
      <c r="T49" s="108">
        <f t="shared" si="32"/>
        <v>0</v>
      </c>
      <c r="U49" s="108">
        <f t="shared" si="32"/>
        <v>0</v>
      </c>
      <c r="V49" s="108">
        <f t="shared" si="32"/>
        <v>0</v>
      </c>
      <c r="W49" s="108">
        <f t="shared" si="32"/>
        <v>0</v>
      </c>
      <c r="X49" s="108">
        <f t="shared" si="32"/>
        <v>0</v>
      </c>
      <c r="Y49" s="108">
        <f t="shared" si="32"/>
        <v>0</v>
      </c>
      <c r="Z49" s="108">
        <f t="shared" si="32"/>
        <v>0</v>
      </c>
      <c r="AA49" s="108">
        <f t="shared" si="32"/>
        <v>0</v>
      </c>
      <c r="AB49" s="108">
        <f t="shared" si="32"/>
        <v>0</v>
      </c>
      <c r="AC49" s="108">
        <f t="shared" si="32"/>
        <v>0</v>
      </c>
      <c r="AD49" s="108">
        <f t="shared" si="32"/>
        <v>0</v>
      </c>
      <c r="AE49" s="108">
        <f t="shared" si="32"/>
        <v>0</v>
      </c>
      <c r="AF49" s="108">
        <f t="shared" si="32"/>
        <v>0</v>
      </c>
      <c r="AG49" s="108">
        <f t="shared" si="32"/>
        <v>0</v>
      </c>
      <c r="AH49" s="108">
        <f t="shared" si="32"/>
        <v>0</v>
      </c>
      <c r="AI49" s="108">
        <f t="shared" si="32"/>
        <v>0</v>
      </c>
      <c r="AJ49" s="108">
        <f t="shared" si="32"/>
        <v>0</v>
      </c>
      <c r="AK49" s="108">
        <f t="shared" si="32"/>
        <v>0</v>
      </c>
      <c r="AL49" s="108">
        <f>0.5*AL48*AL$14</f>
        <v>0</v>
      </c>
      <c r="AM49" s="108">
        <f t="shared" ref="AM49:BI49" si="33">0.5*AM48*AM$14</f>
        <v>0</v>
      </c>
      <c r="AN49" s="108">
        <f t="shared" si="33"/>
        <v>0</v>
      </c>
      <c r="AO49" s="108">
        <f t="shared" si="33"/>
        <v>0</v>
      </c>
      <c r="AP49" s="108">
        <f t="shared" si="33"/>
        <v>0</v>
      </c>
      <c r="AQ49" s="108">
        <f t="shared" si="33"/>
        <v>0</v>
      </c>
      <c r="AR49" s="108">
        <f t="shared" si="33"/>
        <v>0</v>
      </c>
      <c r="AS49" s="108">
        <f t="shared" si="33"/>
        <v>0</v>
      </c>
      <c r="AT49" s="108">
        <f t="shared" si="33"/>
        <v>0</v>
      </c>
      <c r="AU49" s="108">
        <f t="shared" si="33"/>
        <v>0</v>
      </c>
      <c r="AV49" s="108">
        <f t="shared" si="33"/>
        <v>0</v>
      </c>
      <c r="AW49" s="108">
        <f t="shared" si="33"/>
        <v>0</v>
      </c>
      <c r="AX49" s="108">
        <f t="shared" si="33"/>
        <v>0</v>
      </c>
      <c r="AY49" s="108">
        <f t="shared" si="33"/>
        <v>0</v>
      </c>
      <c r="AZ49" s="108">
        <f t="shared" si="33"/>
        <v>0</v>
      </c>
      <c r="BA49" s="108">
        <f t="shared" si="33"/>
        <v>0</v>
      </c>
      <c r="BB49" s="108">
        <f t="shared" si="33"/>
        <v>0</v>
      </c>
      <c r="BC49" s="108">
        <f t="shared" si="33"/>
        <v>0</v>
      </c>
      <c r="BD49" s="108">
        <f t="shared" si="33"/>
        <v>0</v>
      </c>
      <c r="BE49" s="108">
        <f t="shared" si="33"/>
        <v>0</v>
      </c>
      <c r="BF49" s="108">
        <f t="shared" si="33"/>
        <v>0</v>
      </c>
      <c r="BG49" s="108">
        <f t="shared" si="33"/>
        <v>0</v>
      </c>
      <c r="BH49" s="108">
        <f t="shared" si="33"/>
        <v>0</v>
      </c>
      <c r="BI49" s="108">
        <f t="shared" si="33"/>
        <v>0</v>
      </c>
      <c r="BJ49" s="45"/>
      <c r="BK49" s="76"/>
      <c r="BL49" s="46"/>
      <c r="BM49" s="55"/>
      <c r="BN49" s="55"/>
      <c r="BO49" s="55"/>
    </row>
    <row r="50" spans="2:67" ht="18" x14ac:dyDescent="0.35">
      <c r="B50" s="73" t="s">
        <v>84</v>
      </c>
      <c r="C50" s="5">
        <v>1</v>
      </c>
      <c r="D50" s="74" t="s">
        <v>121</v>
      </c>
      <c r="E50" s="66" t="s">
        <v>122</v>
      </c>
      <c r="F50" s="11">
        <v>0</v>
      </c>
      <c r="G50" s="11">
        <v>0</v>
      </c>
      <c r="H50" s="11">
        <v>0</v>
      </c>
      <c r="I50" s="11">
        <v>0</v>
      </c>
      <c r="J50" s="11">
        <v>0</v>
      </c>
      <c r="K50" s="11">
        <v>0</v>
      </c>
      <c r="L50" s="11">
        <v>0</v>
      </c>
      <c r="M50" s="11">
        <v>0</v>
      </c>
      <c r="N50" s="11">
        <v>0</v>
      </c>
      <c r="O50" s="11">
        <v>0</v>
      </c>
      <c r="P50" s="11">
        <v>0</v>
      </c>
      <c r="Q50" s="11">
        <v>0</v>
      </c>
      <c r="R50" s="11">
        <v>0</v>
      </c>
      <c r="S50" s="11">
        <v>0</v>
      </c>
      <c r="T50" s="11">
        <v>0</v>
      </c>
      <c r="U50" s="11">
        <v>0</v>
      </c>
      <c r="V50" s="11">
        <v>0</v>
      </c>
      <c r="W50" s="11">
        <v>0</v>
      </c>
      <c r="X50" s="11">
        <v>0</v>
      </c>
      <c r="Y50" s="11">
        <v>0</v>
      </c>
      <c r="Z50" s="11">
        <v>0</v>
      </c>
      <c r="AA50" s="11">
        <v>0</v>
      </c>
      <c r="AB50" s="11">
        <v>0</v>
      </c>
      <c r="AC50" s="11">
        <v>0</v>
      </c>
      <c r="AD50" s="11">
        <v>0</v>
      </c>
      <c r="AE50" s="11">
        <v>0</v>
      </c>
      <c r="AF50" s="11">
        <v>0</v>
      </c>
      <c r="AG50" s="11">
        <v>0</v>
      </c>
      <c r="AH50" s="11">
        <v>0</v>
      </c>
      <c r="AI50" s="11">
        <v>0</v>
      </c>
      <c r="AJ50" s="11">
        <v>0</v>
      </c>
      <c r="AK50" s="11">
        <v>0</v>
      </c>
      <c r="AL50" s="11">
        <v>0</v>
      </c>
      <c r="AM50" s="11">
        <v>0</v>
      </c>
      <c r="AN50" s="11">
        <v>0</v>
      </c>
      <c r="AO50" s="11">
        <v>0</v>
      </c>
      <c r="AP50" s="11">
        <v>0</v>
      </c>
      <c r="AQ50" s="11">
        <v>0</v>
      </c>
      <c r="AR50" s="11">
        <v>0</v>
      </c>
      <c r="AS50" s="11">
        <v>0</v>
      </c>
      <c r="AT50" s="11">
        <v>0</v>
      </c>
      <c r="AU50" s="11">
        <v>0</v>
      </c>
      <c r="AV50" s="11">
        <v>0</v>
      </c>
      <c r="AW50" s="11">
        <v>0</v>
      </c>
      <c r="AX50" s="11">
        <v>0</v>
      </c>
      <c r="AY50" s="11">
        <v>0</v>
      </c>
      <c r="AZ50" s="11">
        <v>0</v>
      </c>
      <c r="BA50" s="11">
        <v>0</v>
      </c>
      <c r="BB50" s="11">
        <v>0</v>
      </c>
      <c r="BC50" s="11">
        <v>0</v>
      </c>
      <c r="BD50" s="11">
        <v>0</v>
      </c>
      <c r="BE50" s="11">
        <v>0</v>
      </c>
      <c r="BF50" s="11">
        <v>0</v>
      </c>
      <c r="BG50" s="11">
        <v>0</v>
      </c>
      <c r="BH50" s="11">
        <v>0</v>
      </c>
      <c r="BI50" s="11">
        <v>0</v>
      </c>
      <c r="BJ50" s="45">
        <f>(SUM(F51:BI51)/C50)</f>
        <v>0</v>
      </c>
      <c r="BK50" s="76" t="b">
        <f>IF(AND($D$8="&gt;100",'חישוב H '!$D$9="א",C50&lt;=100),VLOOKUP('חישוב H '!D50,'דרישות ת"י 5280-1.1 סעיף 4.2'!$A$4:$G$7,4),IF(AND($D$8="&lt;100",'חישוב H '!$D$9="א",C50&lt;=100),VLOOKUP('חישוב H '!D50,'דרישות ת"י 5280-1.1 סעיף 4.2'!$A$9:$G$12,4),IF(AND($D$8="&gt;100",'חישוב H '!$D$9="ב",C50&lt;=100),VLOOKUP('חישוב H '!D50,'דרישות ת"י 5280-1.1 סעיף 4.2'!$A$4:$G$7,5),IF(AND($D$8="&lt;100",'חישוב H '!$D$9="ב",C50&lt;=100),VLOOKUP('חישוב H '!D50,'דרישות ת"י 5280-1.1 סעיף 4.2'!$A$9:$G$12,5),IF(AND($D$8="&gt;100",'חישוב H '!$D$9="ג",C50&lt;=100),VLOOKUP('חישוב H '!D50,'דרישות ת"י 5280-1.1 סעיף 4.2'!$A$4:$G$7,6),IF(AND($D$8="&lt;100",'חישוב H '!$D$9="ג",C50&lt;=100),VLOOKUP('חישוב H '!D50,'דרישות ת"י 5280-1.1 סעיף 4.2'!$A$9:$G$12,6),IF(AND($D$8="&gt;100",'חישוב H '!$D$9="ד",C50&lt;=100),VLOOKUP('חישוב H '!D50,'דרישות ת"י 5280-1.1 סעיף 4.2'!$A$4:$G$7,7),IF(AND($D$8="&lt;100",'חישוב H '!$D$9="ד",C50&lt;=100),VLOOKUP('חישוב H '!D50,'דרישות ת"י 5280-1.1 סעיף 4.2'!$A$9:$G$12,7),IF(AND($D$8="&gt;100",'חישוב H '!$D$9="א",C50&gt;100),VLOOKUP('חישוב H '!D50,'דרישות ת"י 5280-1.1 סעיף 4.2'!$A$14:$G$17,4),IF(AND($D$8="&lt;100",'חישוב H '!$D$9="א",C50&gt;100),VLOOKUP('חישוב H '!D50,'דרישות ת"י 5280-1.1 סעיף 4.2'!$A$19:$G$22,4),IF(AND($D$8="&gt;100",'חישוב H '!$D$9="ב",C50&gt;100),VLOOKUP('חישוב H '!D50,'דרישות ת"י 5280-1.1 סעיף 4.2'!$A$14:$G$17,5),IF(AND($D$8="&lt;100",'חישוב H '!$D$9="ב",C50&gt;100),VLOOKUP('חישוב H '!D50,'דרישות ת"י 5280-1.1 סעיף 4.2'!$A$19:$G$22,5),IF(AND($D$8="&gt;100",'חישוב H '!$D$9="ג",C50&gt;100),VLOOKUP('חישוב H '!D50,'דרישות ת"י 5280-1.1 סעיף 4.2'!$A$14:$G$17,6),IF(AND($D$8="&lt;100",'חישוב H '!$D$9="ג",C50&gt;100),VLOOKUP('חישוב H '!D50,'דרישות ת"י 5280-1.1 סעיף 4.2'!$A$19:$G$22,6),IF(AND($D$8="&gt;100",'חישוב H '!$D$9="ד",C50&gt;100),VLOOKUP('חישוב H '!D50,'דרישות ת"י 5280-1.1 סעיף 4.2'!$A$14:$G$17,7),IF(AND($D$8="&lt;100",'חישוב H '!$D$9="ד",C50&gt;100),VLOOKUP('חישוב H '!D50,'דרישות ת"י 5280-1.1 סעיף 4.2'!$A$19:$G$22,7)))))))))))))))))</f>
        <v>0</v>
      </c>
      <c r="BL50" s="46" t="str">
        <f>IF(BJ50=0,"לא הוזנו נתונים",IF(BJ50&lt;=BK50,"תואם","לא תואם"))</f>
        <v>לא הוזנו נתונים</v>
      </c>
      <c r="BM50" s="55"/>
      <c r="BN50" s="55"/>
      <c r="BO50" s="55"/>
    </row>
    <row r="51" spans="2:67" ht="18" hidden="1" x14ac:dyDescent="0.35">
      <c r="B51" s="73"/>
      <c r="C51" s="5"/>
      <c r="D51" s="74"/>
      <c r="E51" s="109" t="s">
        <v>29</v>
      </c>
      <c r="F51" s="108">
        <f>F50*F$14</f>
        <v>0</v>
      </c>
      <c r="G51" s="108">
        <f t="shared" ref="G51:AK51" si="34">G50*G$14</f>
        <v>0</v>
      </c>
      <c r="H51" s="108">
        <f t="shared" si="34"/>
        <v>0</v>
      </c>
      <c r="I51" s="108">
        <f t="shared" si="34"/>
        <v>0</v>
      </c>
      <c r="J51" s="108">
        <f t="shared" si="34"/>
        <v>0</v>
      </c>
      <c r="K51" s="108">
        <f t="shared" si="34"/>
        <v>0</v>
      </c>
      <c r="L51" s="108">
        <f t="shared" si="34"/>
        <v>0</v>
      </c>
      <c r="M51" s="108">
        <f t="shared" si="34"/>
        <v>0</v>
      </c>
      <c r="N51" s="108">
        <f t="shared" si="34"/>
        <v>0</v>
      </c>
      <c r="O51" s="108">
        <f t="shared" si="34"/>
        <v>0</v>
      </c>
      <c r="P51" s="108">
        <f t="shared" si="34"/>
        <v>0</v>
      </c>
      <c r="Q51" s="108">
        <f t="shared" si="34"/>
        <v>0</v>
      </c>
      <c r="R51" s="108">
        <f t="shared" si="34"/>
        <v>0</v>
      </c>
      <c r="S51" s="108">
        <f t="shared" si="34"/>
        <v>0</v>
      </c>
      <c r="T51" s="108">
        <f t="shared" si="34"/>
        <v>0</v>
      </c>
      <c r="U51" s="108">
        <f t="shared" si="34"/>
        <v>0</v>
      </c>
      <c r="V51" s="108">
        <f t="shared" si="34"/>
        <v>0</v>
      </c>
      <c r="W51" s="108">
        <f t="shared" si="34"/>
        <v>0</v>
      </c>
      <c r="X51" s="108">
        <f t="shared" si="34"/>
        <v>0</v>
      </c>
      <c r="Y51" s="108">
        <f t="shared" si="34"/>
        <v>0</v>
      </c>
      <c r="Z51" s="108">
        <f t="shared" si="34"/>
        <v>0</v>
      </c>
      <c r="AA51" s="108">
        <f t="shared" si="34"/>
        <v>0</v>
      </c>
      <c r="AB51" s="108">
        <f t="shared" si="34"/>
        <v>0</v>
      </c>
      <c r="AC51" s="108">
        <f t="shared" si="34"/>
        <v>0</v>
      </c>
      <c r="AD51" s="108">
        <f t="shared" si="34"/>
        <v>0</v>
      </c>
      <c r="AE51" s="108">
        <f t="shared" si="34"/>
        <v>0</v>
      </c>
      <c r="AF51" s="108">
        <f t="shared" si="34"/>
        <v>0</v>
      </c>
      <c r="AG51" s="108">
        <f t="shared" si="34"/>
        <v>0</v>
      </c>
      <c r="AH51" s="108">
        <f t="shared" si="34"/>
        <v>0</v>
      </c>
      <c r="AI51" s="108">
        <f t="shared" si="34"/>
        <v>0</v>
      </c>
      <c r="AJ51" s="108">
        <f t="shared" si="34"/>
        <v>0</v>
      </c>
      <c r="AK51" s="108">
        <f t="shared" si="34"/>
        <v>0</v>
      </c>
      <c r="AL51" s="108">
        <f>0.5*AL50*AL$14</f>
        <v>0</v>
      </c>
      <c r="AM51" s="108">
        <f t="shared" ref="AM51:BI51" si="35">0.5*AM50*AM$14</f>
        <v>0</v>
      </c>
      <c r="AN51" s="108">
        <f t="shared" si="35"/>
        <v>0</v>
      </c>
      <c r="AO51" s="108">
        <f t="shared" si="35"/>
        <v>0</v>
      </c>
      <c r="AP51" s="108">
        <f t="shared" si="35"/>
        <v>0</v>
      </c>
      <c r="AQ51" s="108">
        <f t="shared" si="35"/>
        <v>0</v>
      </c>
      <c r="AR51" s="108">
        <f t="shared" si="35"/>
        <v>0</v>
      </c>
      <c r="AS51" s="108">
        <f t="shared" si="35"/>
        <v>0</v>
      </c>
      <c r="AT51" s="108">
        <f t="shared" si="35"/>
        <v>0</v>
      </c>
      <c r="AU51" s="108">
        <f t="shared" si="35"/>
        <v>0</v>
      </c>
      <c r="AV51" s="108">
        <f t="shared" si="35"/>
        <v>0</v>
      </c>
      <c r="AW51" s="108">
        <f t="shared" si="35"/>
        <v>0</v>
      </c>
      <c r="AX51" s="108">
        <f t="shared" si="35"/>
        <v>0</v>
      </c>
      <c r="AY51" s="108">
        <f t="shared" si="35"/>
        <v>0</v>
      </c>
      <c r="AZ51" s="108">
        <f t="shared" si="35"/>
        <v>0</v>
      </c>
      <c r="BA51" s="108">
        <f t="shared" si="35"/>
        <v>0</v>
      </c>
      <c r="BB51" s="108">
        <f t="shared" si="35"/>
        <v>0</v>
      </c>
      <c r="BC51" s="108">
        <f t="shared" si="35"/>
        <v>0</v>
      </c>
      <c r="BD51" s="108">
        <f t="shared" si="35"/>
        <v>0</v>
      </c>
      <c r="BE51" s="108">
        <f t="shared" si="35"/>
        <v>0</v>
      </c>
      <c r="BF51" s="108">
        <f t="shared" si="35"/>
        <v>0</v>
      </c>
      <c r="BG51" s="108">
        <f t="shared" si="35"/>
        <v>0</v>
      </c>
      <c r="BH51" s="108">
        <f t="shared" si="35"/>
        <v>0</v>
      </c>
      <c r="BI51" s="108">
        <f t="shared" si="35"/>
        <v>0</v>
      </c>
      <c r="BJ51" s="45"/>
      <c r="BK51" s="76"/>
      <c r="BL51" s="46"/>
      <c r="BM51" s="55"/>
      <c r="BN51" s="55"/>
      <c r="BO51" s="55"/>
    </row>
    <row r="52" spans="2:67" ht="18" x14ac:dyDescent="0.35">
      <c r="B52" s="73" t="s">
        <v>84</v>
      </c>
      <c r="C52" s="5">
        <v>1</v>
      </c>
      <c r="D52" s="74" t="s">
        <v>121</v>
      </c>
      <c r="E52" s="66" t="s">
        <v>122</v>
      </c>
      <c r="F52" s="11">
        <v>0</v>
      </c>
      <c r="G52" s="11">
        <v>0</v>
      </c>
      <c r="H52" s="11">
        <v>0</v>
      </c>
      <c r="I52" s="11">
        <v>0</v>
      </c>
      <c r="J52" s="11">
        <v>0</v>
      </c>
      <c r="K52" s="11">
        <v>0</v>
      </c>
      <c r="L52" s="11">
        <v>0</v>
      </c>
      <c r="M52" s="11">
        <v>0</v>
      </c>
      <c r="N52" s="11">
        <v>0</v>
      </c>
      <c r="O52" s="11">
        <v>0</v>
      </c>
      <c r="P52" s="11">
        <v>0</v>
      </c>
      <c r="Q52" s="11">
        <v>0</v>
      </c>
      <c r="R52" s="11">
        <v>0</v>
      </c>
      <c r="S52" s="11">
        <v>0</v>
      </c>
      <c r="T52" s="11">
        <v>0</v>
      </c>
      <c r="U52" s="11">
        <v>0</v>
      </c>
      <c r="V52" s="11">
        <v>0</v>
      </c>
      <c r="W52" s="11">
        <v>0</v>
      </c>
      <c r="X52" s="11">
        <v>0</v>
      </c>
      <c r="Y52" s="11">
        <v>0</v>
      </c>
      <c r="Z52" s="11">
        <v>0</v>
      </c>
      <c r="AA52" s="11">
        <v>0</v>
      </c>
      <c r="AB52" s="11">
        <v>0</v>
      </c>
      <c r="AC52" s="11">
        <v>0</v>
      </c>
      <c r="AD52" s="11">
        <v>0</v>
      </c>
      <c r="AE52" s="11">
        <v>0</v>
      </c>
      <c r="AF52" s="11">
        <v>0</v>
      </c>
      <c r="AG52" s="11">
        <v>0</v>
      </c>
      <c r="AH52" s="11">
        <v>0</v>
      </c>
      <c r="AI52" s="11">
        <v>0</v>
      </c>
      <c r="AJ52" s="11">
        <v>0</v>
      </c>
      <c r="AK52" s="11">
        <v>0</v>
      </c>
      <c r="AL52" s="11">
        <v>0</v>
      </c>
      <c r="AM52" s="11">
        <v>0</v>
      </c>
      <c r="AN52" s="11">
        <v>0</v>
      </c>
      <c r="AO52" s="11">
        <v>0</v>
      </c>
      <c r="AP52" s="11">
        <v>0</v>
      </c>
      <c r="AQ52" s="11">
        <v>0</v>
      </c>
      <c r="AR52" s="11">
        <v>0</v>
      </c>
      <c r="AS52" s="11">
        <v>0</v>
      </c>
      <c r="AT52" s="11">
        <v>0</v>
      </c>
      <c r="AU52" s="11">
        <v>0</v>
      </c>
      <c r="AV52" s="11">
        <v>0</v>
      </c>
      <c r="AW52" s="11">
        <v>0</v>
      </c>
      <c r="AX52" s="11">
        <v>0</v>
      </c>
      <c r="AY52" s="11">
        <v>0</v>
      </c>
      <c r="AZ52" s="11">
        <v>0</v>
      </c>
      <c r="BA52" s="11">
        <v>0</v>
      </c>
      <c r="BB52" s="11">
        <v>0</v>
      </c>
      <c r="BC52" s="11">
        <v>0</v>
      </c>
      <c r="BD52" s="11">
        <v>0</v>
      </c>
      <c r="BE52" s="11">
        <v>0</v>
      </c>
      <c r="BF52" s="11">
        <v>0</v>
      </c>
      <c r="BG52" s="11">
        <v>0</v>
      </c>
      <c r="BH52" s="11">
        <v>0</v>
      </c>
      <c r="BI52" s="11">
        <v>0</v>
      </c>
      <c r="BJ52" s="45">
        <f>(SUM(F53:BI53)/C52)</f>
        <v>0</v>
      </c>
      <c r="BK52" s="76" t="b">
        <f>IF(AND($D$8="&gt;100",'חישוב H '!$D$9="א",C52&lt;=100),VLOOKUP('חישוב H '!D52,'דרישות ת"י 5280-1.1 סעיף 4.2'!$A$4:$G$7,4),IF(AND($D$8="&lt;100",'חישוב H '!$D$9="א",C52&lt;=100),VLOOKUP('חישוב H '!D52,'דרישות ת"י 5280-1.1 סעיף 4.2'!$A$9:$G$12,4),IF(AND($D$8="&gt;100",'חישוב H '!$D$9="ב",C52&lt;=100),VLOOKUP('חישוב H '!D52,'דרישות ת"י 5280-1.1 סעיף 4.2'!$A$4:$G$7,5),IF(AND($D$8="&lt;100",'חישוב H '!$D$9="ב",C52&lt;=100),VLOOKUP('חישוב H '!D52,'דרישות ת"י 5280-1.1 סעיף 4.2'!$A$9:$G$12,5),IF(AND($D$8="&gt;100",'חישוב H '!$D$9="ג",C52&lt;=100),VLOOKUP('חישוב H '!D52,'דרישות ת"י 5280-1.1 סעיף 4.2'!$A$4:$G$7,6),IF(AND($D$8="&lt;100",'חישוב H '!$D$9="ג",C52&lt;=100),VLOOKUP('חישוב H '!D52,'דרישות ת"י 5280-1.1 סעיף 4.2'!$A$9:$G$12,6),IF(AND($D$8="&gt;100",'חישוב H '!$D$9="ד",C52&lt;=100),VLOOKUP('חישוב H '!D52,'דרישות ת"י 5280-1.1 סעיף 4.2'!$A$4:$G$7,7),IF(AND($D$8="&lt;100",'חישוב H '!$D$9="ד",C52&lt;=100),VLOOKUP('חישוב H '!D52,'דרישות ת"י 5280-1.1 סעיף 4.2'!$A$9:$G$12,7),IF(AND($D$8="&gt;100",'חישוב H '!$D$9="א",C52&gt;100),VLOOKUP('חישוב H '!D52,'דרישות ת"י 5280-1.1 סעיף 4.2'!$A$14:$G$17,4),IF(AND($D$8="&lt;100",'חישוב H '!$D$9="א",C52&gt;100),VLOOKUP('חישוב H '!D52,'דרישות ת"י 5280-1.1 סעיף 4.2'!$A$19:$G$22,4),IF(AND($D$8="&gt;100",'חישוב H '!$D$9="ב",C52&gt;100),VLOOKUP('חישוב H '!D52,'דרישות ת"י 5280-1.1 סעיף 4.2'!$A$14:$G$17,5),IF(AND($D$8="&lt;100",'חישוב H '!$D$9="ב",C52&gt;100),VLOOKUP('חישוב H '!D52,'דרישות ת"י 5280-1.1 סעיף 4.2'!$A$19:$G$22,5),IF(AND($D$8="&gt;100",'חישוב H '!$D$9="ג",C52&gt;100),VLOOKUP('חישוב H '!D52,'דרישות ת"י 5280-1.1 סעיף 4.2'!$A$14:$G$17,6),IF(AND($D$8="&lt;100",'חישוב H '!$D$9="ג",C52&gt;100),VLOOKUP('חישוב H '!D52,'דרישות ת"י 5280-1.1 סעיף 4.2'!$A$19:$G$22,6),IF(AND($D$8="&gt;100",'חישוב H '!$D$9="ד",C52&gt;100),VLOOKUP('חישוב H '!D52,'דרישות ת"י 5280-1.1 סעיף 4.2'!$A$14:$G$17,7),IF(AND($D$8="&lt;100",'חישוב H '!$D$9="ד",C52&gt;100),VLOOKUP('חישוב H '!D52,'דרישות ת"י 5280-1.1 סעיף 4.2'!$A$19:$G$22,7)))))))))))))))))</f>
        <v>0</v>
      </c>
      <c r="BL52" s="46" t="str">
        <f>IF(BJ52=0,"לא הוזנו נתונים",IF(BJ52&lt;=BK52,"תואם","לא תואם"))</f>
        <v>לא הוזנו נתונים</v>
      </c>
      <c r="BM52" s="55"/>
      <c r="BN52" s="55"/>
      <c r="BO52" s="55"/>
    </row>
    <row r="53" spans="2:67" ht="18" hidden="1" x14ac:dyDescent="0.35">
      <c r="B53" s="73"/>
      <c r="C53" s="5"/>
      <c r="D53" s="74"/>
      <c r="E53" s="109" t="s">
        <v>29</v>
      </c>
      <c r="F53" s="108">
        <f>F52*F$14</f>
        <v>0</v>
      </c>
      <c r="G53" s="108">
        <f t="shared" ref="G53:AK53" si="36">G52*G$14</f>
        <v>0</v>
      </c>
      <c r="H53" s="108">
        <f t="shared" si="36"/>
        <v>0</v>
      </c>
      <c r="I53" s="108">
        <f t="shared" si="36"/>
        <v>0</v>
      </c>
      <c r="J53" s="108">
        <f t="shared" si="36"/>
        <v>0</v>
      </c>
      <c r="K53" s="108">
        <f t="shared" si="36"/>
        <v>0</v>
      </c>
      <c r="L53" s="108">
        <f t="shared" si="36"/>
        <v>0</v>
      </c>
      <c r="M53" s="108">
        <f t="shared" si="36"/>
        <v>0</v>
      </c>
      <c r="N53" s="108">
        <f t="shared" si="36"/>
        <v>0</v>
      </c>
      <c r="O53" s="108">
        <f t="shared" si="36"/>
        <v>0</v>
      </c>
      <c r="P53" s="108">
        <f t="shared" si="36"/>
        <v>0</v>
      </c>
      <c r="Q53" s="108">
        <f t="shared" si="36"/>
        <v>0</v>
      </c>
      <c r="R53" s="108">
        <f t="shared" si="36"/>
        <v>0</v>
      </c>
      <c r="S53" s="108">
        <f t="shared" si="36"/>
        <v>0</v>
      </c>
      <c r="T53" s="108">
        <f t="shared" si="36"/>
        <v>0</v>
      </c>
      <c r="U53" s="108">
        <f t="shared" si="36"/>
        <v>0</v>
      </c>
      <c r="V53" s="108">
        <f t="shared" si="36"/>
        <v>0</v>
      </c>
      <c r="W53" s="108">
        <f t="shared" si="36"/>
        <v>0</v>
      </c>
      <c r="X53" s="108">
        <f t="shared" si="36"/>
        <v>0</v>
      </c>
      <c r="Y53" s="108">
        <f t="shared" si="36"/>
        <v>0</v>
      </c>
      <c r="Z53" s="108">
        <f t="shared" si="36"/>
        <v>0</v>
      </c>
      <c r="AA53" s="108">
        <f t="shared" si="36"/>
        <v>0</v>
      </c>
      <c r="AB53" s="108">
        <f t="shared" si="36"/>
        <v>0</v>
      </c>
      <c r="AC53" s="108">
        <f t="shared" si="36"/>
        <v>0</v>
      </c>
      <c r="AD53" s="108">
        <f t="shared" si="36"/>
        <v>0</v>
      </c>
      <c r="AE53" s="108">
        <f t="shared" si="36"/>
        <v>0</v>
      </c>
      <c r="AF53" s="108">
        <f t="shared" si="36"/>
        <v>0</v>
      </c>
      <c r="AG53" s="108">
        <f t="shared" si="36"/>
        <v>0</v>
      </c>
      <c r="AH53" s="108">
        <f t="shared" si="36"/>
        <v>0</v>
      </c>
      <c r="AI53" s="108">
        <f t="shared" si="36"/>
        <v>0</v>
      </c>
      <c r="AJ53" s="108">
        <f t="shared" si="36"/>
        <v>0</v>
      </c>
      <c r="AK53" s="108">
        <f t="shared" si="36"/>
        <v>0</v>
      </c>
      <c r="AL53" s="108">
        <f>0.5*AL52*AL$14</f>
        <v>0</v>
      </c>
      <c r="AM53" s="108">
        <f t="shared" ref="AM53:BI53" si="37">0.5*AM52*AM$14</f>
        <v>0</v>
      </c>
      <c r="AN53" s="108">
        <f t="shared" si="37"/>
        <v>0</v>
      </c>
      <c r="AO53" s="108">
        <f t="shared" si="37"/>
        <v>0</v>
      </c>
      <c r="AP53" s="108">
        <f t="shared" si="37"/>
        <v>0</v>
      </c>
      <c r="AQ53" s="108">
        <f t="shared" si="37"/>
        <v>0</v>
      </c>
      <c r="AR53" s="108">
        <f t="shared" si="37"/>
        <v>0</v>
      </c>
      <c r="AS53" s="108">
        <f t="shared" si="37"/>
        <v>0</v>
      </c>
      <c r="AT53" s="108">
        <f t="shared" si="37"/>
        <v>0</v>
      </c>
      <c r="AU53" s="108">
        <f t="shared" si="37"/>
        <v>0</v>
      </c>
      <c r="AV53" s="108">
        <f t="shared" si="37"/>
        <v>0</v>
      </c>
      <c r="AW53" s="108">
        <f t="shared" si="37"/>
        <v>0</v>
      </c>
      <c r="AX53" s="108">
        <f t="shared" si="37"/>
        <v>0</v>
      </c>
      <c r="AY53" s="108">
        <f t="shared" si="37"/>
        <v>0</v>
      </c>
      <c r="AZ53" s="108">
        <f t="shared" si="37"/>
        <v>0</v>
      </c>
      <c r="BA53" s="108">
        <f t="shared" si="37"/>
        <v>0</v>
      </c>
      <c r="BB53" s="108">
        <f t="shared" si="37"/>
        <v>0</v>
      </c>
      <c r="BC53" s="108">
        <f t="shared" si="37"/>
        <v>0</v>
      </c>
      <c r="BD53" s="108">
        <f t="shared" si="37"/>
        <v>0</v>
      </c>
      <c r="BE53" s="108">
        <f t="shared" si="37"/>
        <v>0</v>
      </c>
      <c r="BF53" s="108">
        <f t="shared" si="37"/>
        <v>0</v>
      </c>
      <c r="BG53" s="108">
        <f t="shared" si="37"/>
        <v>0</v>
      </c>
      <c r="BH53" s="108">
        <f t="shared" si="37"/>
        <v>0</v>
      </c>
      <c r="BI53" s="108">
        <f t="shared" si="37"/>
        <v>0</v>
      </c>
      <c r="BJ53" s="45"/>
      <c r="BK53" s="76"/>
      <c r="BL53" s="46"/>
      <c r="BM53" s="55"/>
      <c r="BN53" s="55"/>
      <c r="BO53" s="55"/>
    </row>
    <row r="54" spans="2:67" ht="18" x14ac:dyDescent="0.35">
      <c r="B54" s="73" t="s">
        <v>84</v>
      </c>
      <c r="C54" s="5">
        <v>1</v>
      </c>
      <c r="D54" s="74" t="s">
        <v>121</v>
      </c>
      <c r="E54" s="66" t="s">
        <v>122</v>
      </c>
      <c r="F54" s="11">
        <v>0</v>
      </c>
      <c r="G54" s="11">
        <v>0</v>
      </c>
      <c r="H54" s="11">
        <v>0</v>
      </c>
      <c r="I54" s="11">
        <v>0</v>
      </c>
      <c r="J54" s="11">
        <v>0</v>
      </c>
      <c r="K54" s="11">
        <v>0</v>
      </c>
      <c r="L54" s="11">
        <v>0</v>
      </c>
      <c r="M54" s="11">
        <v>0</v>
      </c>
      <c r="N54" s="11">
        <v>0</v>
      </c>
      <c r="O54" s="11">
        <v>0</v>
      </c>
      <c r="P54" s="11">
        <v>0</v>
      </c>
      <c r="Q54" s="11">
        <v>0</v>
      </c>
      <c r="R54" s="11">
        <v>0</v>
      </c>
      <c r="S54" s="11">
        <v>0</v>
      </c>
      <c r="T54" s="11">
        <v>0</v>
      </c>
      <c r="U54" s="11">
        <v>0</v>
      </c>
      <c r="V54" s="11">
        <v>0</v>
      </c>
      <c r="W54" s="11">
        <v>0</v>
      </c>
      <c r="X54" s="11">
        <v>0</v>
      </c>
      <c r="Y54" s="11">
        <v>0</v>
      </c>
      <c r="Z54" s="11">
        <v>0</v>
      </c>
      <c r="AA54" s="11">
        <v>0</v>
      </c>
      <c r="AB54" s="11">
        <v>0</v>
      </c>
      <c r="AC54" s="11">
        <v>0</v>
      </c>
      <c r="AD54" s="11">
        <v>0</v>
      </c>
      <c r="AE54" s="11">
        <v>0</v>
      </c>
      <c r="AF54" s="11">
        <v>0</v>
      </c>
      <c r="AG54" s="11">
        <v>0</v>
      </c>
      <c r="AH54" s="11">
        <v>0</v>
      </c>
      <c r="AI54" s="11">
        <v>0</v>
      </c>
      <c r="AJ54" s="11">
        <v>0</v>
      </c>
      <c r="AK54" s="11">
        <v>0</v>
      </c>
      <c r="AL54" s="11">
        <v>0</v>
      </c>
      <c r="AM54" s="11">
        <v>0</v>
      </c>
      <c r="AN54" s="11">
        <v>0</v>
      </c>
      <c r="AO54" s="11">
        <v>0</v>
      </c>
      <c r="AP54" s="11">
        <v>0</v>
      </c>
      <c r="AQ54" s="11">
        <v>0</v>
      </c>
      <c r="AR54" s="11">
        <v>0</v>
      </c>
      <c r="AS54" s="11">
        <v>0</v>
      </c>
      <c r="AT54" s="11">
        <v>0</v>
      </c>
      <c r="AU54" s="11">
        <v>0</v>
      </c>
      <c r="AV54" s="11">
        <v>0</v>
      </c>
      <c r="AW54" s="11">
        <v>0</v>
      </c>
      <c r="AX54" s="11">
        <v>0</v>
      </c>
      <c r="AY54" s="11">
        <v>0</v>
      </c>
      <c r="AZ54" s="11">
        <v>0</v>
      </c>
      <c r="BA54" s="11">
        <v>0</v>
      </c>
      <c r="BB54" s="11">
        <v>0</v>
      </c>
      <c r="BC54" s="11">
        <v>0</v>
      </c>
      <c r="BD54" s="11">
        <v>0</v>
      </c>
      <c r="BE54" s="11">
        <v>0</v>
      </c>
      <c r="BF54" s="11">
        <v>0</v>
      </c>
      <c r="BG54" s="11">
        <v>0</v>
      </c>
      <c r="BH54" s="11">
        <v>0</v>
      </c>
      <c r="BI54" s="11">
        <v>0</v>
      </c>
      <c r="BJ54" s="45">
        <f>(SUM(F55:BI55)/C54)</f>
        <v>0</v>
      </c>
      <c r="BK54" s="76" t="b">
        <f>IF(AND($D$8="&gt;100",'חישוב H '!$D$9="א",C54&lt;=100),VLOOKUP('חישוב H '!D54,'דרישות ת"י 5280-1.1 סעיף 4.2'!$A$4:$G$7,4),IF(AND($D$8="&lt;100",'חישוב H '!$D$9="א",C54&lt;=100),VLOOKUP('חישוב H '!D54,'דרישות ת"י 5280-1.1 סעיף 4.2'!$A$9:$G$12,4),IF(AND($D$8="&gt;100",'חישוב H '!$D$9="ב",C54&lt;=100),VLOOKUP('חישוב H '!D54,'דרישות ת"י 5280-1.1 סעיף 4.2'!$A$4:$G$7,5),IF(AND($D$8="&lt;100",'חישוב H '!$D$9="ב",C54&lt;=100),VLOOKUP('חישוב H '!D54,'דרישות ת"י 5280-1.1 סעיף 4.2'!$A$9:$G$12,5),IF(AND($D$8="&gt;100",'חישוב H '!$D$9="ג",C54&lt;=100),VLOOKUP('חישוב H '!D54,'דרישות ת"י 5280-1.1 סעיף 4.2'!$A$4:$G$7,6),IF(AND($D$8="&lt;100",'חישוב H '!$D$9="ג",C54&lt;=100),VLOOKUP('חישוב H '!D54,'דרישות ת"י 5280-1.1 סעיף 4.2'!$A$9:$G$12,6),IF(AND($D$8="&gt;100",'חישוב H '!$D$9="ד",C54&lt;=100),VLOOKUP('חישוב H '!D54,'דרישות ת"י 5280-1.1 סעיף 4.2'!$A$4:$G$7,7),IF(AND($D$8="&lt;100",'חישוב H '!$D$9="ד",C54&lt;=100),VLOOKUP('חישוב H '!D54,'דרישות ת"י 5280-1.1 סעיף 4.2'!$A$9:$G$12,7),IF(AND($D$8="&gt;100",'חישוב H '!$D$9="א",C54&gt;100),VLOOKUP('חישוב H '!D54,'דרישות ת"י 5280-1.1 סעיף 4.2'!$A$14:$G$17,4),IF(AND($D$8="&lt;100",'חישוב H '!$D$9="א",C54&gt;100),VLOOKUP('חישוב H '!D54,'דרישות ת"י 5280-1.1 סעיף 4.2'!$A$19:$G$22,4),IF(AND($D$8="&gt;100",'חישוב H '!$D$9="ב",C54&gt;100),VLOOKUP('חישוב H '!D54,'דרישות ת"י 5280-1.1 סעיף 4.2'!$A$14:$G$17,5),IF(AND($D$8="&lt;100",'חישוב H '!$D$9="ב",C54&gt;100),VLOOKUP('חישוב H '!D54,'דרישות ת"י 5280-1.1 סעיף 4.2'!$A$19:$G$22,5),IF(AND($D$8="&gt;100",'חישוב H '!$D$9="ג",C54&gt;100),VLOOKUP('חישוב H '!D54,'דרישות ת"י 5280-1.1 סעיף 4.2'!$A$14:$G$17,6),IF(AND($D$8="&lt;100",'חישוב H '!$D$9="ג",C54&gt;100),VLOOKUP('חישוב H '!D54,'דרישות ת"י 5280-1.1 סעיף 4.2'!$A$19:$G$22,6),IF(AND($D$8="&gt;100",'חישוב H '!$D$9="ד",C54&gt;100),VLOOKUP('חישוב H '!D54,'דרישות ת"י 5280-1.1 סעיף 4.2'!$A$14:$G$17,7),IF(AND($D$8="&lt;100",'חישוב H '!$D$9="ד",C54&gt;100),VLOOKUP('חישוב H '!D54,'דרישות ת"י 5280-1.1 סעיף 4.2'!$A$19:$G$22,7)))))))))))))))))</f>
        <v>0</v>
      </c>
      <c r="BL54" s="46" t="str">
        <f>IF(BJ54=0,"לא הוזנו נתונים",IF(BJ54&lt;=BK54,"תואם","לא תואם"))</f>
        <v>לא הוזנו נתונים</v>
      </c>
      <c r="BM54" s="55"/>
      <c r="BN54" s="55"/>
      <c r="BO54" s="55"/>
    </row>
    <row r="55" spans="2:67" ht="18" hidden="1" x14ac:dyDescent="0.35">
      <c r="B55" s="73"/>
      <c r="C55" s="5"/>
      <c r="D55" s="74"/>
      <c r="E55" s="109" t="s">
        <v>29</v>
      </c>
      <c r="F55" s="108">
        <f>F54*F$14</f>
        <v>0</v>
      </c>
      <c r="G55" s="108">
        <f t="shared" ref="G55:AK55" si="38">G54*G$14</f>
        <v>0</v>
      </c>
      <c r="H55" s="108">
        <f t="shared" si="38"/>
        <v>0</v>
      </c>
      <c r="I55" s="108">
        <f t="shared" si="38"/>
        <v>0</v>
      </c>
      <c r="J55" s="108">
        <f t="shared" si="38"/>
        <v>0</v>
      </c>
      <c r="K55" s="108">
        <f t="shared" si="38"/>
        <v>0</v>
      </c>
      <c r="L55" s="108">
        <f t="shared" si="38"/>
        <v>0</v>
      </c>
      <c r="M55" s="108">
        <f t="shared" si="38"/>
        <v>0</v>
      </c>
      <c r="N55" s="108">
        <f t="shared" si="38"/>
        <v>0</v>
      </c>
      <c r="O55" s="108">
        <f t="shared" si="38"/>
        <v>0</v>
      </c>
      <c r="P55" s="108">
        <f t="shared" si="38"/>
        <v>0</v>
      </c>
      <c r="Q55" s="108">
        <f t="shared" si="38"/>
        <v>0</v>
      </c>
      <c r="R55" s="108">
        <f t="shared" si="38"/>
        <v>0</v>
      </c>
      <c r="S55" s="108">
        <f t="shared" si="38"/>
        <v>0</v>
      </c>
      <c r="T55" s="108">
        <f t="shared" si="38"/>
        <v>0</v>
      </c>
      <c r="U55" s="108">
        <f t="shared" si="38"/>
        <v>0</v>
      </c>
      <c r="V55" s="108">
        <f t="shared" si="38"/>
        <v>0</v>
      </c>
      <c r="W55" s="108">
        <f t="shared" si="38"/>
        <v>0</v>
      </c>
      <c r="X55" s="108">
        <f t="shared" si="38"/>
        <v>0</v>
      </c>
      <c r="Y55" s="108">
        <f t="shared" si="38"/>
        <v>0</v>
      </c>
      <c r="Z55" s="108">
        <f t="shared" si="38"/>
        <v>0</v>
      </c>
      <c r="AA55" s="108">
        <f t="shared" si="38"/>
        <v>0</v>
      </c>
      <c r="AB55" s="108">
        <f t="shared" si="38"/>
        <v>0</v>
      </c>
      <c r="AC55" s="108">
        <f t="shared" si="38"/>
        <v>0</v>
      </c>
      <c r="AD55" s="108">
        <f t="shared" si="38"/>
        <v>0</v>
      </c>
      <c r="AE55" s="108">
        <f t="shared" si="38"/>
        <v>0</v>
      </c>
      <c r="AF55" s="108">
        <f t="shared" si="38"/>
        <v>0</v>
      </c>
      <c r="AG55" s="108">
        <f t="shared" si="38"/>
        <v>0</v>
      </c>
      <c r="AH55" s="108">
        <f t="shared" si="38"/>
        <v>0</v>
      </c>
      <c r="AI55" s="108">
        <f t="shared" si="38"/>
        <v>0</v>
      </c>
      <c r="AJ55" s="108">
        <f t="shared" si="38"/>
        <v>0</v>
      </c>
      <c r="AK55" s="108">
        <f t="shared" si="38"/>
        <v>0</v>
      </c>
      <c r="AL55" s="108">
        <f>0.5*AL54*AL$14</f>
        <v>0</v>
      </c>
      <c r="AM55" s="108">
        <f t="shared" ref="AM55:BI55" si="39">0.5*AM54*AM$14</f>
        <v>0</v>
      </c>
      <c r="AN55" s="108">
        <f t="shared" si="39"/>
        <v>0</v>
      </c>
      <c r="AO55" s="108">
        <f t="shared" si="39"/>
        <v>0</v>
      </c>
      <c r="AP55" s="108">
        <f t="shared" si="39"/>
        <v>0</v>
      </c>
      <c r="AQ55" s="108">
        <f t="shared" si="39"/>
        <v>0</v>
      </c>
      <c r="AR55" s="108">
        <f t="shared" si="39"/>
        <v>0</v>
      </c>
      <c r="AS55" s="108">
        <f t="shared" si="39"/>
        <v>0</v>
      </c>
      <c r="AT55" s="108">
        <f t="shared" si="39"/>
        <v>0</v>
      </c>
      <c r="AU55" s="108">
        <f t="shared" si="39"/>
        <v>0</v>
      </c>
      <c r="AV55" s="108">
        <f t="shared" si="39"/>
        <v>0</v>
      </c>
      <c r="AW55" s="108">
        <f t="shared" si="39"/>
        <v>0</v>
      </c>
      <c r="AX55" s="108">
        <f t="shared" si="39"/>
        <v>0</v>
      </c>
      <c r="AY55" s="108">
        <f t="shared" si="39"/>
        <v>0</v>
      </c>
      <c r="AZ55" s="108">
        <f t="shared" si="39"/>
        <v>0</v>
      </c>
      <c r="BA55" s="108">
        <f t="shared" si="39"/>
        <v>0</v>
      </c>
      <c r="BB55" s="108">
        <f t="shared" si="39"/>
        <v>0</v>
      </c>
      <c r="BC55" s="108">
        <f t="shared" si="39"/>
        <v>0</v>
      </c>
      <c r="BD55" s="108">
        <f t="shared" si="39"/>
        <v>0</v>
      </c>
      <c r="BE55" s="108">
        <f t="shared" si="39"/>
        <v>0</v>
      </c>
      <c r="BF55" s="108">
        <f t="shared" si="39"/>
        <v>0</v>
      </c>
      <c r="BG55" s="108">
        <f t="shared" si="39"/>
        <v>0</v>
      </c>
      <c r="BH55" s="108">
        <f t="shared" si="39"/>
        <v>0</v>
      </c>
      <c r="BI55" s="108">
        <f t="shared" si="39"/>
        <v>0</v>
      </c>
      <c r="BJ55" s="45"/>
      <c r="BK55" s="76"/>
      <c r="BL55" s="46"/>
      <c r="BM55" s="55"/>
      <c r="BN55" s="55"/>
      <c r="BO55" s="55"/>
    </row>
    <row r="56" spans="2:67" ht="18" x14ac:dyDescent="0.35">
      <c r="B56" s="73" t="s">
        <v>84</v>
      </c>
      <c r="C56" s="5">
        <v>1</v>
      </c>
      <c r="D56" s="74" t="s">
        <v>121</v>
      </c>
      <c r="E56" s="66" t="s">
        <v>122</v>
      </c>
      <c r="F56" s="11">
        <v>0</v>
      </c>
      <c r="G56" s="11">
        <v>0</v>
      </c>
      <c r="H56" s="11">
        <v>0</v>
      </c>
      <c r="I56" s="11">
        <v>0</v>
      </c>
      <c r="J56" s="11">
        <v>0</v>
      </c>
      <c r="K56" s="11">
        <v>0</v>
      </c>
      <c r="L56" s="11">
        <v>0</v>
      </c>
      <c r="M56" s="11">
        <v>0</v>
      </c>
      <c r="N56" s="11">
        <v>0</v>
      </c>
      <c r="O56" s="11">
        <v>0</v>
      </c>
      <c r="P56" s="11">
        <v>0</v>
      </c>
      <c r="Q56" s="11">
        <v>0</v>
      </c>
      <c r="R56" s="11">
        <v>0</v>
      </c>
      <c r="S56" s="11">
        <v>0</v>
      </c>
      <c r="T56" s="11">
        <v>0</v>
      </c>
      <c r="U56" s="11">
        <v>0</v>
      </c>
      <c r="V56" s="11">
        <v>0</v>
      </c>
      <c r="W56" s="11">
        <v>0</v>
      </c>
      <c r="X56" s="11">
        <v>0</v>
      </c>
      <c r="Y56" s="11">
        <v>0</v>
      </c>
      <c r="Z56" s="11">
        <v>0</v>
      </c>
      <c r="AA56" s="11">
        <v>0</v>
      </c>
      <c r="AB56" s="11">
        <v>0</v>
      </c>
      <c r="AC56" s="11">
        <v>0</v>
      </c>
      <c r="AD56" s="11">
        <v>0</v>
      </c>
      <c r="AE56" s="11">
        <v>0</v>
      </c>
      <c r="AF56" s="11">
        <v>0</v>
      </c>
      <c r="AG56" s="11">
        <v>0</v>
      </c>
      <c r="AH56" s="11">
        <v>0</v>
      </c>
      <c r="AI56" s="11">
        <v>0</v>
      </c>
      <c r="AJ56" s="11">
        <v>0</v>
      </c>
      <c r="AK56" s="11">
        <v>0</v>
      </c>
      <c r="AL56" s="11">
        <v>0</v>
      </c>
      <c r="AM56" s="11">
        <v>0</v>
      </c>
      <c r="AN56" s="11">
        <v>0</v>
      </c>
      <c r="AO56" s="11">
        <v>0</v>
      </c>
      <c r="AP56" s="11">
        <v>0</v>
      </c>
      <c r="AQ56" s="11">
        <v>0</v>
      </c>
      <c r="AR56" s="11">
        <v>0</v>
      </c>
      <c r="AS56" s="11">
        <v>0</v>
      </c>
      <c r="AT56" s="11">
        <v>0</v>
      </c>
      <c r="AU56" s="11">
        <v>0</v>
      </c>
      <c r="AV56" s="11">
        <v>0</v>
      </c>
      <c r="AW56" s="11">
        <v>0</v>
      </c>
      <c r="AX56" s="11">
        <v>0</v>
      </c>
      <c r="AY56" s="11">
        <v>0</v>
      </c>
      <c r="AZ56" s="11">
        <v>0</v>
      </c>
      <c r="BA56" s="11">
        <v>0</v>
      </c>
      <c r="BB56" s="11">
        <v>0</v>
      </c>
      <c r="BC56" s="11">
        <v>0</v>
      </c>
      <c r="BD56" s="11">
        <v>0</v>
      </c>
      <c r="BE56" s="11">
        <v>0</v>
      </c>
      <c r="BF56" s="11">
        <v>0</v>
      </c>
      <c r="BG56" s="11">
        <v>0</v>
      </c>
      <c r="BH56" s="11">
        <v>0</v>
      </c>
      <c r="BI56" s="11">
        <v>0</v>
      </c>
      <c r="BJ56" s="45">
        <f>(SUM(F57:BI57)/C56)</f>
        <v>0</v>
      </c>
      <c r="BK56" s="76" t="b">
        <f>IF(AND($D$8="&gt;100",'חישוב H '!$D$9="א",C56&lt;=100),VLOOKUP('חישוב H '!D56,'דרישות ת"י 5280-1.1 סעיף 4.2'!$A$4:$G$7,4),IF(AND($D$8="&lt;100",'חישוב H '!$D$9="א",C56&lt;=100),VLOOKUP('חישוב H '!D56,'דרישות ת"י 5280-1.1 סעיף 4.2'!$A$9:$G$12,4),IF(AND($D$8="&gt;100",'חישוב H '!$D$9="ב",C56&lt;=100),VLOOKUP('חישוב H '!D56,'דרישות ת"י 5280-1.1 סעיף 4.2'!$A$4:$G$7,5),IF(AND($D$8="&lt;100",'חישוב H '!$D$9="ב",C56&lt;=100),VLOOKUP('חישוב H '!D56,'דרישות ת"י 5280-1.1 סעיף 4.2'!$A$9:$G$12,5),IF(AND($D$8="&gt;100",'חישוב H '!$D$9="ג",C56&lt;=100),VLOOKUP('חישוב H '!D56,'דרישות ת"י 5280-1.1 סעיף 4.2'!$A$4:$G$7,6),IF(AND($D$8="&lt;100",'חישוב H '!$D$9="ג",C56&lt;=100),VLOOKUP('חישוב H '!D56,'דרישות ת"י 5280-1.1 סעיף 4.2'!$A$9:$G$12,6),IF(AND($D$8="&gt;100",'חישוב H '!$D$9="ד",C56&lt;=100),VLOOKUP('חישוב H '!D56,'דרישות ת"י 5280-1.1 סעיף 4.2'!$A$4:$G$7,7),IF(AND($D$8="&lt;100",'חישוב H '!$D$9="ד",C56&lt;=100),VLOOKUP('חישוב H '!D56,'דרישות ת"י 5280-1.1 סעיף 4.2'!$A$9:$G$12,7),IF(AND($D$8="&gt;100",'חישוב H '!$D$9="א",C56&gt;100),VLOOKUP('חישוב H '!D56,'דרישות ת"י 5280-1.1 סעיף 4.2'!$A$14:$G$17,4),IF(AND($D$8="&lt;100",'חישוב H '!$D$9="א",C56&gt;100),VLOOKUP('חישוב H '!D56,'דרישות ת"י 5280-1.1 סעיף 4.2'!$A$19:$G$22,4),IF(AND($D$8="&gt;100",'חישוב H '!$D$9="ב",C56&gt;100),VLOOKUP('חישוב H '!D56,'דרישות ת"י 5280-1.1 סעיף 4.2'!$A$14:$G$17,5),IF(AND($D$8="&lt;100",'חישוב H '!$D$9="ב",C56&gt;100),VLOOKUP('חישוב H '!D56,'דרישות ת"י 5280-1.1 סעיף 4.2'!$A$19:$G$22,5),IF(AND($D$8="&gt;100",'חישוב H '!$D$9="ג",C56&gt;100),VLOOKUP('חישוב H '!D56,'דרישות ת"י 5280-1.1 סעיף 4.2'!$A$14:$G$17,6),IF(AND($D$8="&lt;100",'חישוב H '!$D$9="ג",C56&gt;100),VLOOKUP('חישוב H '!D56,'דרישות ת"י 5280-1.1 סעיף 4.2'!$A$19:$G$22,6),IF(AND($D$8="&gt;100",'חישוב H '!$D$9="ד",C56&gt;100),VLOOKUP('חישוב H '!D56,'דרישות ת"י 5280-1.1 סעיף 4.2'!$A$14:$G$17,7),IF(AND($D$8="&lt;100",'חישוב H '!$D$9="ד",C56&gt;100),VLOOKUP('חישוב H '!D56,'דרישות ת"י 5280-1.1 סעיף 4.2'!$A$19:$G$22,7)))))))))))))))))</f>
        <v>0</v>
      </c>
      <c r="BL56" s="46" t="str">
        <f>IF(BJ56=0,"לא הוזנו נתונים",IF(BJ56&lt;=BK56,"תואם","לא תואם"))</f>
        <v>לא הוזנו נתונים</v>
      </c>
      <c r="BM56" s="55"/>
      <c r="BN56" s="55"/>
      <c r="BO56" s="55"/>
    </row>
    <row r="57" spans="2:67" ht="18" hidden="1" x14ac:dyDescent="0.35">
      <c r="B57" s="73"/>
      <c r="C57" s="5"/>
      <c r="D57" s="74"/>
      <c r="E57" s="109" t="s">
        <v>29</v>
      </c>
      <c r="F57" s="108">
        <f>F56*F$14</f>
        <v>0</v>
      </c>
      <c r="G57" s="108">
        <f t="shared" ref="G57:AK57" si="40">G56*G$14</f>
        <v>0</v>
      </c>
      <c r="H57" s="108">
        <f t="shared" si="40"/>
        <v>0</v>
      </c>
      <c r="I57" s="108">
        <f t="shared" si="40"/>
        <v>0</v>
      </c>
      <c r="J57" s="108">
        <f t="shared" si="40"/>
        <v>0</v>
      </c>
      <c r="K57" s="108">
        <f t="shared" si="40"/>
        <v>0</v>
      </c>
      <c r="L57" s="108">
        <f t="shared" si="40"/>
        <v>0</v>
      </c>
      <c r="M57" s="108">
        <f t="shared" si="40"/>
        <v>0</v>
      </c>
      <c r="N57" s="108">
        <f t="shared" si="40"/>
        <v>0</v>
      </c>
      <c r="O57" s="108">
        <f t="shared" si="40"/>
        <v>0</v>
      </c>
      <c r="P57" s="108">
        <f t="shared" si="40"/>
        <v>0</v>
      </c>
      <c r="Q57" s="108">
        <f t="shared" si="40"/>
        <v>0</v>
      </c>
      <c r="R57" s="108">
        <f t="shared" si="40"/>
        <v>0</v>
      </c>
      <c r="S57" s="108">
        <f t="shared" si="40"/>
        <v>0</v>
      </c>
      <c r="T57" s="108">
        <f t="shared" si="40"/>
        <v>0</v>
      </c>
      <c r="U57" s="108">
        <f t="shared" si="40"/>
        <v>0</v>
      </c>
      <c r="V57" s="108">
        <f t="shared" si="40"/>
        <v>0</v>
      </c>
      <c r="W57" s="108">
        <f t="shared" si="40"/>
        <v>0</v>
      </c>
      <c r="X57" s="108">
        <f t="shared" si="40"/>
        <v>0</v>
      </c>
      <c r="Y57" s="108">
        <f t="shared" si="40"/>
        <v>0</v>
      </c>
      <c r="Z57" s="108">
        <f t="shared" si="40"/>
        <v>0</v>
      </c>
      <c r="AA57" s="108">
        <f t="shared" si="40"/>
        <v>0</v>
      </c>
      <c r="AB57" s="108">
        <f t="shared" si="40"/>
        <v>0</v>
      </c>
      <c r="AC57" s="108">
        <f t="shared" si="40"/>
        <v>0</v>
      </c>
      <c r="AD57" s="108">
        <f t="shared" si="40"/>
        <v>0</v>
      </c>
      <c r="AE57" s="108">
        <f t="shared" si="40"/>
        <v>0</v>
      </c>
      <c r="AF57" s="108">
        <f t="shared" si="40"/>
        <v>0</v>
      </c>
      <c r="AG57" s="108">
        <f t="shared" si="40"/>
        <v>0</v>
      </c>
      <c r="AH57" s="108">
        <f t="shared" si="40"/>
        <v>0</v>
      </c>
      <c r="AI57" s="108">
        <f t="shared" si="40"/>
        <v>0</v>
      </c>
      <c r="AJ57" s="108">
        <f t="shared" si="40"/>
        <v>0</v>
      </c>
      <c r="AK57" s="108">
        <f t="shared" si="40"/>
        <v>0</v>
      </c>
      <c r="AL57" s="108">
        <f>0.5*AL56*AL$14</f>
        <v>0</v>
      </c>
      <c r="AM57" s="108">
        <f t="shared" ref="AM57:BI57" si="41">0.5*AM56*AM$14</f>
        <v>0</v>
      </c>
      <c r="AN57" s="108">
        <f t="shared" si="41"/>
        <v>0</v>
      </c>
      <c r="AO57" s="108">
        <f t="shared" si="41"/>
        <v>0</v>
      </c>
      <c r="AP57" s="108">
        <f t="shared" si="41"/>
        <v>0</v>
      </c>
      <c r="AQ57" s="108">
        <f t="shared" si="41"/>
        <v>0</v>
      </c>
      <c r="AR57" s="108">
        <f t="shared" si="41"/>
        <v>0</v>
      </c>
      <c r="AS57" s="108">
        <f t="shared" si="41"/>
        <v>0</v>
      </c>
      <c r="AT57" s="108">
        <f t="shared" si="41"/>
        <v>0</v>
      </c>
      <c r="AU57" s="108">
        <f t="shared" si="41"/>
        <v>0</v>
      </c>
      <c r="AV57" s="108">
        <f t="shared" si="41"/>
        <v>0</v>
      </c>
      <c r="AW57" s="108">
        <f t="shared" si="41"/>
        <v>0</v>
      </c>
      <c r="AX57" s="108">
        <f t="shared" si="41"/>
        <v>0</v>
      </c>
      <c r="AY57" s="108">
        <f t="shared" si="41"/>
        <v>0</v>
      </c>
      <c r="AZ57" s="108">
        <f t="shared" si="41"/>
        <v>0</v>
      </c>
      <c r="BA57" s="108">
        <f t="shared" si="41"/>
        <v>0</v>
      </c>
      <c r="BB57" s="108">
        <f t="shared" si="41"/>
        <v>0</v>
      </c>
      <c r="BC57" s="108">
        <f t="shared" si="41"/>
        <v>0</v>
      </c>
      <c r="BD57" s="108">
        <f t="shared" si="41"/>
        <v>0</v>
      </c>
      <c r="BE57" s="108">
        <f t="shared" si="41"/>
        <v>0</v>
      </c>
      <c r="BF57" s="108">
        <f t="shared" si="41"/>
        <v>0</v>
      </c>
      <c r="BG57" s="108">
        <f t="shared" si="41"/>
        <v>0</v>
      </c>
      <c r="BH57" s="108">
        <f t="shared" si="41"/>
        <v>0</v>
      </c>
      <c r="BI57" s="108">
        <f t="shared" si="41"/>
        <v>0</v>
      </c>
      <c r="BJ57" s="45"/>
      <c r="BK57" s="76"/>
      <c r="BL57" s="46"/>
      <c r="BM57" s="55"/>
      <c r="BN57" s="55"/>
      <c r="BO57" s="55"/>
    </row>
    <row r="58" spans="2:67" ht="18" x14ac:dyDescent="0.35">
      <c r="B58" s="73" t="s">
        <v>84</v>
      </c>
      <c r="C58" s="5">
        <v>1</v>
      </c>
      <c r="D58" s="74" t="s">
        <v>121</v>
      </c>
      <c r="E58" s="66" t="s">
        <v>122</v>
      </c>
      <c r="F58" s="11">
        <v>0</v>
      </c>
      <c r="G58" s="11">
        <v>0</v>
      </c>
      <c r="H58" s="11">
        <v>0</v>
      </c>
      <c r="I58" s="11">
        <v>0</v>
      </c>
      <c r="J58" s="11">
        <v>0</v>
      </c>
      <c r="K58" s="11">
        <v>0</v>
      </c>
      <c r="L58" s="11">
        <v>0</v>
      </c>
      <c r="M58" s="11">
        <v>0</v>
      </c>
      <c r="N58" s="11">
        <v>0</v>
      </c>
      <c r="O58" s="11">
        <v>0</v>
      </c>
      <c r="P58" s="11">
        <v>0</v>
      </c>
      <c r="Q58" s="11">
        <v>0</v>
      </c>
      <c r="R58" s="11">
        <v>0</v>
      </c>
      <c r="S58" s="11">
        <v>0</v>
      </c>
      <c r="T58" s="11">
        <v>0</v>
      </c>
      <c r="U58" s="11">
        <v>0</v>
      </c>
      <c r="V58" s="11">
        <v>0</v>
      </c>
      <c r="W58" s="11">
        <v>0</v>
      </c>
      <c r="X58" s="11">
        <v>0</v>
      </c>
      <c r="Y58" s="11">
        <v>0</v>
      </c>
      <c r="Z58" s="11">
        <v>0</v>
      </c>
      <c r="AA58" s="11">
        <v>0</v>
      </c>
      <c r="AB58" s="11">
        <v>0</v>
      </c>
      <c r="AC58" s="11">
        <v>0</v>
      </c>
      <c r="AD58" s="11">
        <v>0</v>
      </c>
      <c r="AE58" s="11">
        <v>0</v>
      </c>
      <c r="AF58" s="11">
        <v>0</v>
      </c>
      <c r="AG58" s="11">
        <v>0</v>
      </c>
      <c r="AH58" s="11">
        <v>0</v>
      </c>
      <c r="AI58" s="11">
        <v>0</v>
      </c>
      <c r="AJ58" s="11">
        <v>0</v>
      </c>
      <c r="AK58" s="11">
        <v>0</v>
      </c>
      <c r="AL58" s="11">
        <v>0</v>
      </c>
      <c r="AM58" s="11">
        <v>0</v>
      </c>
      <c r="AN58" s="11">
        <v>0</v>
      </c>
      <c r="AO58" s="11">
        <v>0</v>
      </c>
      <c r="AP58" s="11">
        <v>0</v>
      </c>
      <c r="AQ58" s="11">
        <v>0</v>
      </c>
      <c r="AR58" s="11">
        <v>0</v>
      </c>
      <c r="AS58" s="11">
        <v>0</v>
      </c>
      <c r="AT58" s="11">
        <v>0</v>
      </c>
      <c r="AU58" s="11">
        <v>0</v>
      </c>
      <c r="AV58" s="11">
        <v>0</v>
      </c>
      <c r="AW58" s="11">
        <v>0</v>
      </c>
      <c r="AX58" s="11">
        <v>0</v>
      </c>
      <c r="AY58" s="11">
        <v>0</v>
      </c>
      <c r="AZ58" s="11">
        <v>0</v>
      </c>
      <c r="BA58" s="11">
        <v>0</v>
      </c>
      <c r="BB58" s="11">
        <v>0</v>
      </c>
      <c r="BC58" s="11">
        <v>0</v>
      </c>
      <c r="BD58" s="11">
        <v>0</v>
      </c>
      <c r="BE58" s="11">
        <v>0</v>
      </c>
      <c r="BF58" s="11">
        <v>0</v>
      </c>
      <c r="BG58" s="11">
        <v>0</v>
      </c>
      <c r="BH58" s="11">
        <v>0</v>
      </c>
      <c r="BI58" s="11">
        <v>0</v>
      </c>
      <c r="BJ58" s="45">
        <f>(SUM(F59:BI59)/C58)</f>
        <v>0</v>
      </c>
      <c r="BK58" s="76" t="b">
        <f>IF(AND($D$8="&gt;100",'חישוב H '!$D$9="א",C58&lt;=100),VLOOKUP('חישוב H '!D58,'דרישות ת"י 5280-1.1 סעיף 4.2'!$A$4:$G$7,4),IF(AND($D$8="&lt;100",'חישוב H '!$D$9="א",C58&lt;=100),VLOOKUP('חישוב H '!D58,'דרישות ת"י 5280-1.1 סעיף 4.2'!$A$9:$G$12,4),IF(AND($D$8="&gt;100",'חישוב H '!$D$9="ב",C58&lt;=100),VLOOKUP('חישוב H '!D58,'דרישות ת"י 5280-1.1 סעיף 4.2'!$A$4:$G$7,5),IF(AND($D$8="&lt;100",'חישוב H '!$D$9="ב",C58&lt;=100),VLOOKUP('חישוב H '!D58,'דרישות ת"י 5280-1.1 סעיף 4.2'!$A$9:$G$12,5),IF(AND($D$8="&gt;100",'חישוב H '!$D$9="ג",C58&lt;=100),VLOOKUP('חישוב H '!D58,'דרישות ת"י 5280-1.1 סעיף 4.2'!$A$4:$G$7,6),IF(AND($D$8="&lt;100",'חישוב H '!$D$9="ג",C58&lt;=100),VLOOKUP('חישוב H '!D58,'דרישות ת"י 5280-1.1 סעיף 4.2'!$A$9:$G$12,6),IF(AND($D$8="&gt;100",'חישוב H '!$D$9="ד",C58&lt;=100),VLOOKUP('חישוב H '!D58,'דרישות ת"י 5280-1.1 סעיף 4.2'!$A$4:$G$7,7),IF(AND($D$8="&lt;100",'חישוב H '!$D$9="ד",C58&lt;=100),VLOOKUP('חישוב H '!D58,'דרישות ת"י 5280-1.1 סעיף 4.2'!$A$9:$G$12,7),IF(AND($D$8="&gt;100",'חישוב H '!$D$9="א",C58&gt;100),VLOOKUP('חישוב H '!D58,'דרישות ת"י 5280-1.1 סעיף 4.2'!$A$14:$G$17,4),IF(AND($D$8="&lt;100",'חישוב H '!$D$9="א",C58&gt;100),VLOOKUP('חישוב H '!D58,'דרישות ת"י 5280-1.1 סעיף 4.2'!$A$19:$G$22,4),IF(AND($D$8="&gt;100",'חישוב H '!$D$9="ב",C58&gt;100),VLOOKUP('חישוב H '!D58,'דרישות ת"י 5280-1.1 סעיף 4.2'!$A$14:$G$17,5),IF(AND($D$8="&lt;100",'חישוב H '!$D$9="ב",C58&gt;100),VLOOKUP('חישוב H '!D58,'דרישות ת"י 5280-1.1 סעיף 4.2'!$A$19:$G$22,5),IF(AND($D$8="&gt;100",'חישוב H '!$D$9="ג",C58&gt;100),VLOOKUP('חישוב H '!D58,'דרישות ת"י 5280-1.1 סעיף 4.2'!$A$14:$G$17,6),IF(AND($D$8="&lt;100",'חישוב H '!$D$9="ג",C58&gt;100),VLOOKUP('חישוב H '!D58,'דרישות ת"י 5280-1.1 סעיף 4.2'!$A$19:$G$22,6),IF(AND($D$8="&gt;100",'חישוב H '!$D$9="ד",C58&gt;100),VLOOKUP('חישוב H '!D58,'דרישות ת"י 5280-1.1 סעיף 4.2'!$A$14:$G$17,7),IF(AND($D$8="&lt;100",'חישוב H '!$D$9="ד",C58&gt;100),VLOOKUP('חישוב H '!D58,'דרישות ת"י 5280-1.1 סעיף 4.2'!$A$19:$G$22,7)))))))))))))))))</f>
        <v>0</v>
      </c>
      <c r="BL58" s="46" t="str">
        <f>IF(BJ58=0,"לא הוזנו נתונים",IF(BJ58&lt;=BK58,"תואם","לא תואם"))</f>
        <v>לא הוזנו נתונים</v>
      </c>
      <c r="BM58" s="55"/>
      <c r="BN58" s="55"/>
      <c r="BO58" s="55"/>
    </row>
    <row r="59" spans="2:67" ht="18" hidden="1" x14ac:dyDescent="0.35">
      <c r="B59" s="73"/>
      <c r="C59" s="5"/>
      <c r="D59" s="74"/>
      <c r="E59" s="109" t="s">
        <v>29</v>
      </c>
      <c r="F59" s="108">
        <f>F58*F$14</f>
        <v>0</v>
      </c>
      <c r="G59" s="108">
        <f t="shared" ref="G59:AK59" si="42">G58*G$14</f>
        <v>0</v>
      </c>
      <c r="H59" s="108">
        <f t="shared" si="42"/>
        <v>0</v>
      </c>
      <c r="I59" s="108">
        <f t="shared" si="42"/>
        <v>0</v>
      </c>
      <c r="J59" s="108">
        <f t="shared" si="42"/>
        <v>0</v>
      </c>
      <c r="K59" s="108">
        <f t="shared" si="42"/>
        <v>0</v>
      </c>
      <c r="L59" s="108">
        <f t="shared" si="42"/>
        <v>0</v>
      </c>
      <c r="M59" s="108">
        <f t="shared" si="42"/>
        <v>0</v>
      </c>
      <c r="N59" s="108">
        <f t="shared" si="42"/>
        <v>0</v>
      </c>
      <c r="O59" s="108">
        <f t="shared" si="42"/>
        <v>0</v>
      </c>
      <c r="P59" s="108">
        <f t="shared" si="42"/>
        <v>0</v>
      </c>
      <c r="Q59" s="108">
        <f t="shared" si="42"/>
        <v>0</v>
      </c>
      <c r="R59" s="108">
        <f t="shared" si="42"/>
        <v>0</v>
      </c>
      <c r="S59" s="108">
        <f t="shared" si="42"/>
        <v>0</v>
      </c>
      <c r="T59" s="108">
        <f t="shared" si="42"/>
        <v>0</v>
      </c>
      <c r="U59" s="108">
        <f t="shared" si="42"/>
        <v>0</v>
      </c>
      <c r="V59" s="108">
        <f t="shared" si="42"/>
        <v>0</v>
      </c>
      <c r="W59" s="108">
        <f t="shared" si="42"/>
        <v>0</v>
      </c>
      <c r="X59" s="108">
        <f t="shared" si="42"/>
        <v>0</v>
      </c>
      <c r="Y59" s="108">
        <f t="shared" si="42"/>
        <v>0</v>
      </c>
      <c r="Z59" s="108">
        <f t="shared" si="42"/>
        <v>0</v>
      </c>
      <c r="AA59" s="108">
        <f t="shared" si="42"/>
        <v>0</v>
      </c>
      <c r="AB59" s="108">
        <f t="shared" si="42"/>
        <v>0</v>
      </c>
      <c r="AC59" s="108">
        <f t="shared" si="42"/>
        <v>0</v>
      </c>
      <c r="AD59" s="108">
        <f t="shared" si="42"/>
        <v>0</v>
      </c>
      <c r="AE59" s="108">
        <f t="shared" si="42"/>
        <v>0</v>
      </c>
      <c r="AF59" s="108">
        <f t="shared" si="42"/>
        <v>0</v>
      </c>
      <c r="AG59" s="108">
        <f t="shared" si="42"/>
        <v>0</v>
      </c>
      <c r="AH59" s="108">
        <f t="shared" si="42"/>
        <v>0</v>
      </c>
      <c r="AI59" s="108">
        <f t="shared" si="42"/>
        <v>0</v>
      </c>
      <c r="AJ59" s="108">
        <f t="shared" si="42"/>
        <v>0</v>
      </c>
      <c r="AK59" s="108">
        <f t="shared" si="42"/>
        <v>0</v>
      </c>
      <c r="AL59" s="108">
        <f>0.5*AL58*AL$14</f>
        <v>0</v>
      </c>
      <c r="AM59" s="108">
        <f t="shared" ref="AM59:BI59" si="43">0.5*AM58*AM$14</f>
        <v>0</v>
      </c>
      <c r="AN59" s="108">
        <f t="shared" si="43"/>
        <v>0</v>
      </c>
      <c r="AO59" s="108">
        <f t="shared" si="43"/>
        <v>0</v>
      </c>
      <c r="AP59" s="108">
        <f t="shared" si="43"/>
        <v>0</v>
      </c>
      <c r="AQ59" s="108">
        <f t="shared" si="43"/>
        <v>0</v>
      </c>
      <c r="AR59" s="108">
        <f t="shared" si="43"/>
        <v>0</v>
      </c>
      <c r="AS59" s="108">
        <f t="shared" si="43"/>
        <v>0</v>
      </c>
      <c r="AT59" s="108">
        <f t="shared" si="43"/>
        <v>0</v>
      </c>
      <c r="AU59" s="108">
        <f t="shared" si="43"/>
        <v>0</v>
      </c>
      <c r="AV59" s="108">
        <f t="shared" si="43"/>
        <v>0</v>
      </c>
      <c r="AW59" s="108">
        <f t="shared" si="43"/>
        <v>0</v>
      </c>
      <c r="AX59" s="108">
        <f t="shared" si="43"/>
        <v>0</v>
      </c>
      <c r="AY59" s="108">
        <f t="shared" si="43"/>
        <v>0</v>
      </c>
      <c r="AZ59" s="108">
        <f t="shared" si="43"/>
        <v>0</v>
      </c>
      <c r="BA59" s="108">
        <f t="shared" si="43"/>
        <v>0</v>
      </c>
      <c r="BB59" s="108">
        <f t="shared" si="43"/>
        <v>0</v>
      </c>
      <c r="BC59" s="108">
        <f t="shared" si="43"/>
        <v>0</v>
      </c>
      <c r="BD59" s="108">
        <f t="shared" si="43"/>
        <v>0</v>
      </c>
      <c r="BE59" s="108">
        <f t="shared" si="43"/>
        <v>0</v>
      </c>
      <c r="BF59" s="108">
        <f t="shared" si="43"/>
        <v>0</v>
      </c>
      <c r="BG59" s="108">
        <f t="shared" si="43"/>
        <v>0</v>
      </c>
      <c r="BH59" s="108">
        <f t="shared" si="43"/>
        <v>0</v>
      </c>
      <c r="BI59" s="108">
        <f t="shared" si="43"/>
        <v>0</v>
      </c>
      <c r="BJ59" s="45"/>
      <c r="BK59" s="76"/>
      <c r="BL59" s="46"/>
      <c r="BM59" s="55"/>
      <c r="BN59" s="55"/>
      <c r="BO59" s="55"/>
    </row>
    <row r="60" spans="2:67" ht="18" x14ac:dyDescent="0.35">
      <c r="B60" s="73" t="s">
        <v>84</v>
      </c>
      <c r="C60" s="5">
        <v>1</v>
      </c>
      <c r="D60" s="74" t="s">
        <v>121</v>
      </c>
      <c r="E60" s="66" t="s">
        <v>122</v>
      </c>
      <c r="F60" s="11">
        <v>0</v>
      </c>
      <c r="G60" s="11">
        <v>0</v>
      </c>
      <c r="H60" s="11">
        <v>0</v>
      </c>
      <c r="I60" s="11">
        <v>0</v>
      </c>
      <c r="J60" s="11">
        <v>0</v>
      </c>
      <c r="K60" s="11">
        <v>0</v>
      </c>
      <c r="L60" s="11">
        <v>0</v>
      </c>
      <c r="M60" s="11">
        <v>0</v>
      </c>
      <c r="N60" s="11">
        <v>0</v>
      </c>
      <c r="O60" s="11">
        <v>0</v>
      </c>
      <c r="P60" s="11">
        <v>0</v>
      </c>
      <c r="Q60" s="11">
        <v>0</v>
      </c>
      <c r="R60" s="11">
        <v>0</v>
      </c>
      <c r="S60" s="11">
        <v>0</v>
      </c>
      <c r="T60" s="11">
        <v>0</v>
      </c>
      <c r="U60" s="11">
        <v>0</v>
      </c>
      <c r="V60" s="11">
        <v>0</v>
      </c>
      <c r="W60" s="11">
        <v>0</v>
      </c>
      <c r="X60" s="11">
        <v>0</v>
      </c>
      <c r="Y60" s="11">
        <v>0</v>
      </c>
      <c r="Z60" s="11">
        <v>0</v>
      </c>
      <c r="AA60" s="11">
        <v>0</v>
      </c>
      <c r="AB60" s="11">
        <v>0</v>
      </c>
      <c r="AC60" s="11">
        <v>0</v>
      </c>
      <c r="AD60" s="11">
        <v>0</v>
      </c>
      <c r="AE60" s="11">
        <v>0</v>
      </c>
      <c r="AF60" s="11">
        <v>0</v>
      </c>
      <c r="AG60" s="11">
        <v>0</v>
      </c>
      <c r="AH60" s="11">
        <v>0</v>
      </c>
      <c r="AI60" s="11">
        <v>0</v>
      </c>
      <c r="AJ60" s="11">
        <v>0</v>
      </c>
      <c r="AK60" s="11">
        <v>0</v>
      </c>
      <c r="AL60" s="11">
        <v>0</v>
      </c>
      <c r="AM60" s="11">
        <v>0</v>
      </c>
      <c r="AN60" s="11">
        <v>0</v>
      </c>
      <c r="AO60" s="11">
        <v>0</v>
      </c>
      <c r="AP60" s="11">
        <v>0</v>
      </c>
      <c r="AQ60" s="11">
        <v>0</v>
      </c>
      <c r="AR60" s="11">
        <v>0</v>
      </c>
      <c r="AS60" s="11">
        <v>0</v>
      </c>
      <c r="AT60" s="11">
        <v>0</v>
      </c>
      <c r="AU60" s="11">
        <v>0</v>
      </c>
      <c r="AV60" s="11">
        <v>0</v>
      </c>
      <c r="AW60" s="11">
        <v>0</v>
      </c>
      <c r="AX60" s="11">
        <v>0</v>
      </c>
      <c r="AY60" s="11">
        <v>0</v>
      </c>
      <c r="AZ60" s="11">
        <v>0</v>
      </c>
      <c r="BA60" s="11">
        <v>0</v>
      </c>
      <c r="BB60" s="11">
        <v>0</v>
      </c>
      <c r="BC60" s="11">
        <v>0</v>
      </c>
      <c r="BD60" s="11">
        <v>0</v>
      </c>
      <c r="BE60" s="11">
        <v>0</v>
      </c>
      <c r="BF60" s="11">
        <v>0</v>
      </c>
      <c r="BG60" s="11">
        <v>0</v>
      </c>
      <c r="BH60" s="11">
        <v>0</v>
      </c>
      <c r="BI60" s="11">
        <v>0</v>
      </c>
      <c r="BJ60" s="45">
        <f>(SUM(F61:BI61)/C60)</f>
        <v>0</v>
      </c>
      <c r="BK60" s="76" t="b">
        <f>IF(AND($D$8="&gt;100",'חישוב H '!$D$9="א",C60&lt;=100),VLOOKUP('חישוב H '!D60,'דרישות ת"י 5280-1.1 סעיף 4.2'!$A$4:$G$7,4),IF(AND($D$8="&lt;100",'חישוב H '!$D$9="א",C60&lt;=100),VLOOKUP('חישוב H '!D60,'דרישות ת"י 5280-1.1 סעיף 4.2'!$A$9:$G$12,4),IF(AND($D$8="&gt;100",'חישוב H '!$D$9="ב",C60&lt;=100),VLOOKUP('חישוב H '!D60,'דרישות ת"י 5280-1.1 סעיף 4.2'!$A$4:$G$7,5),IF(AND($D$8="&lt;100",'חישוב H '!$D$9="ב",C60&lt;=100),VLOOKUP('חישוב H '!D60,'דרישות ת"י 5280-1.1 סעיף 4.2'!$A$9:$G$12,5),IF(AND($D$8="&gt;100",'חישוב H '!$D$9="ג",C60&lt;=100),VLOOKUP('חישוב H '!D60,'דרישות ת"י 5280-1.1 סעיף 4.2'!$A$4:$G$7,6),IF(AND($D$8="&lt;100",'חישוב H '!$D$9="ג",C60&lt;=100),VLOOKUP('חישוב H '!D60,'דרישות ת"י 5280-1.1 סעיף 4.2'!$A$9:$G$12,6),IF(AND($D$8="&gt;100",'חישוב H '!$D$9="ד",C60&lt;=100),VLOOKUP('חישוב H '!D60,'דרישות ת"י 5280-1.1 סעיף 4.2'!$A$4:$G$7,7),IF(AND($D$8="&lt;100",'חישוב H '!$D$9="ד",C60&lt;=100),VLOOKUP('חישוב H '!D60,'דרישות ת"י 5280-1.1 סעיף 4.2'!$A$9:$G$12,7),IF(AND($D$8="&gt;100",'חישוב H '!$D$9="א",C60&gt;100),VLOOKUP('חישוב H '!D60,'דרישות ת"י 5280-1.1 סעיף 4.2'!$A$14:$G$17,4),IF(AND($D$8="&lt;100",'חישוב H '!$D$9="א",C60&gt;100),VLOOKUP('חישוב H '!D60,'דרישות ת"י 5280-1.1 סעיף 4.2'!$A$19:$G$22,4),IF(AND($D$8="&gt;100",'חישוב H '!$D$9="ב",C60&gt;100),VLOOKUP('חישוב H '!D60,'דרישות ת"י 5280-1.1 סעיף 4.2'!$A$14:$G$17,5),IF(AND($D$8="&lt;100",'חישוב H '!$D$9="ב",C60&gt;100),VLOOKUP('חישוב H '!D60,'דרישות ת"י 5280-1.1 סעיף 4.2'!$A$19:$G$22,5),IF(AND($D$8="&gt;100",'חישוב H '!$D$9="ג",C60&gt;100),VLOOKUP('חישוב H '!D60,'דרישות ת"י 5280-1.1 סעיף 4.2'!$A$14:$G$17,6),IF(AND($D$8="&lt;100",'חישוב H '!$D$9="ג",C60&gt;100),VLOOKUP('חישוב H '!D60,'דרישות ת"י 5280-1.1 סעיף 4.2'!$A$19:$G$22,6),IF(AND($D$8="&gt;100",'חישוב H '!$D$9="ד",C60&gt;100),VLOOKUP('חישוב H '!D60,'דרישות ת"י 5280-1.1 סעיף 4.2'!$A$14:$G$17,7),IF(AND($D$8="&lt;100",'חישוב H '!$D$9="ד",C60&gt;100),VLOOKUP('חישוב H '!D60,'דרישות ת"י 5280-1.1 סעיף 4.2'!$A$19:$G$22,7)))))))))))))))))</f>
        <v>0</v>
      </c>
      <c r="BL60" s="46" t="str">
        <f>IF(BJ60=0,"לא הוזנו נתונים",IF(BJ60&lt;=BK60,"תואם","לא תואם"))</f>
        <v>לא הוזנו נתונים</v>
      </c>
      <c r="BM60" s="55"/>
      <c r="BN60" s="55"/>
      <c r="BO60" s="55"/>
    </row>
    <row r="61" spans="2:67" ht="18" hidden="1" x14ac:dyDescent="0.35">
      <c r="B61" s="73"/>
      <c r="C61" s="5"/>
      <c r="D61" s="74"/>
      <c r="E61" s="109" t="s">
        <v>29</v>
      </c>
      <c r="F61" s="108">
        <f>F60*F$14</f>
        <v>0</v>
      </c>
      <c r="G61" s="108">
        <f t="shared" ref="G61:AK61" si="44">G60*G$14</f>
        <v>0</v>
      </c>
      <c r="H61" s="108">
        <f t="shared" si="44"/>
        <v>0</v>
      </c>
      <c r="I61" s="108">
        <f t="shared" si="44"/>
        <v>0</v>
      </c>
      <c r="J61" s="108">
        <f t="shared" si="44"/>
        <v>0</v>
      </c>
      <c r="K61" s="108">
        <f t="shared" si="44"/>
        <v>0</v>
      </c>
      <c r="L61" s="108">
        <f t="shared" si="44"/>
        <v>0</v>
      </c>
      <c r="M61" s="108">
        <f t="shared" si="44"/>
        <v>0</v>
      </c>
      <c r="N61" s="108">
        <f t="shared" si="44"/>
        <v>0</v>
      </c>
      <c r="O61" s="108">
        <f t="shared" si="44"/>
        <v>0</v>
      </c>
      <c r="P61" s="108">
        <f t="shared" si="44"/>
        <v>0</v>
      </c>
      <c r="Q61" s="108">
        <f t="shared" si="44"/>
        <v>0</v>
      </c>
      <c r="R61" s="108">
        <f t="shared" si="44"/>
        <v>0</v>
      </c>
      <c r="S61" s="108">
        <f t="shared" si="44"/>
        <v>0</v>
      </c>
      <c r="T61" s="108">
        <f t="shared" si="44"/>
        <v>0</v>
      </c>
      <c r="U61" s="108">
        <f t="shared" si="44"/>
        <v>0</v>
      </c>
      <c r="V61" s="108">
        <f t="shared" si="44"/>
        <v>0</v>
      </c>
      <c r="W61" s="108">
        <f t="shared" si="44"/>
        <v>0</v>
      </c>
      <c r="X61" s="108">
        <f t="shared" si="44"/>
        <v>0</v>
      </c>
      <c r="Y61" s="108">
        <f t="shared" si="44"/>
        <v>0</v>
      </c>
      <c r="Z61" s="108">
        <f t="shared" si="44"/>
        <v>0</v>
      </c>
      <c r="AA61" s="108">
        <f t="shared" si="44"/>
        <v>0</v>
      </c>
      <c r="AB61" s="108">
        <f t="shared" si="44"/>
        <v>0</v>
      </c>
      <c r="AC61" s="108">
        <f t="shared" si="44"/>
        <v>0</v>
      </c>
      <c r="AD61" s="108">
        <f t="shared" si="44"/>
        <v>0</v>
      </c>
      <c r="AE61" s="108">
        <f t="shared" si="44"/>
        <v>0</v>
      </c>
      <c r="AF61" s="108">
        <f t="shared" si="44"/>
        <v>0</v>
      </c>
      <c r="AG61" s="108">
        <f t="shared" si="44"/>
        <v>0</v>
      </c>
      <c r="AH61" s="108">
        <f t="shared" si="44"/>
        <v>0</v>
      </c>
      <c r="AI61" s="108">
        <f t="shared" si="44"/>
        <v>0</v>
      </c>
      <c r="AJ61" s="108">
        <f t="shared" si="44"/>
        <v>0</v>
      </c>
      <c r="AK61" s="108">
        <f t="shared" si="44"/>
        <v>0</v>
      </c>
      <c r="AL61" s="108">
        <f>0.5*AL60*AL$14</f>
        <v>0</v>
      </c>
      <c r="AM61" s="108">
        <f t="shared" ref="AM61:BI61" si="45">0.5*AM60*AM$14</f>
        <v>0</v>
      </c>
      <c r="AN61" s="108">
        <f t="shared" si="45"/>
        <v>0</v>
      </c>
      <c r="AO61" s="108">
        <f t="shared" si="45"/>
        <v>0</v>
      </c>
      <c r="AP61" s="108">
        <f t="shared" si="45"/>
        <v>0</v>
      </c>
      <c r="AQ61" s="108">
        <f t="shared" si="45"/>
        <v>0</v>
      </c>
      <c r="AR61" s="108">
        <f t="shared" si="45"/>
        <v>0</v>
      </c>
      <c r="AS61" s="108">
        <f t="shared" si="45"/>
        <v>0</v>
      </c>
      <c r="AT61" s="108">
        <f t="shared" si="45"/>
        <v>0</v>
      </c>
      <c r="AU61" s="108">
        <f t="shared" si="45"/>
        <v>0</v>
      </c>
      <c r="AV61" s="108">
        <f t="shared" si="45"/>
        <v>0</v>
      </c>
      <c r="AW61" s="108">
        <f t="shared" si="45"/>
        <v>0</v>
      </c>
      <c r="AX61" s="108">
        <f t="shared" si="45"/>
        <v>0</v>
      </c>
      <c r="AY61" s="108">
        <f t="shared" si="45"/>
        <v>0</v>
      </c>
      <c r="AZ61" s="108">
        <f t="shared" si="45"/>
        <v>0</v>
      </c>
      <c r="BA61" s="108">
        <f t="shared" si="45"/>
        <v>0</v>
      </c>
      <c r="BB61" s="108">
        <f t="shared" si="45"/>
        <v>0</v>
      </c>
      <c r="BC61" s="108">
        <f t="shared" si="45"/>
        <v>0</v>
      </c>
      <c r="BD61" s="108">
        <f t="shared" si="45"/>
        <v>0</v>
      </c>
      <c r="BE61" s="108">
        <f t="shared" si="45"/>
        <v>0</v>
      </c>
      <c r="BF61" s="108">
        <f t="shared" si="45"/>
        <v>0</v>
      </c>
      <c r="BG61" s="108">
        <f t="shared" si="45"/>
        <v>0</v>
      </c>
      <c r="BH61" s="108">
        <f t="shared" si="45"/>
        <v>0</v>
      </c>
      <c r="BI61" s="108">
        <f t="shared" si="45"/>
        <v>0</v>
      </c>
      <c r="BJ61" s="45"/>
      <c r="BK61" s="76"/>
      <c r="BL61" s="46"/>
      <c r="BM61" s="55"/>
      <c r="BN61" s="55"/>
      <c r="BO61" s="55"/>
    </row>
    <row r="62" spans="2:67" ht="18" x14ac:dyDescent="0.35">
      <c r="B62" s="73" t="s">
        <v>84</v>
      </c>
      <c r="C62" s="5">
        <v>1</v>
      </c>
      <c r="D62" s="74" t="s">
        <v>121</v>
      </c>
      <c r="E62" s="66" t="s">
        <v>122</v>
      </c>
      <c r="F62" s="11">
        <v>0</v>
      </c>
      <c r="G62" s="11">
        <v>0</v>
      </c>
      <c r="H62" s="11">
        <v>0</v>
      </c>
      <c r="I62" s="11">
        <v>0</v>
      </c>
      <c r="J62" s="11">
        <v>0</v>
      </c>
      <c r="K62" s="11">
        <v>0</v>
      </c>
      <c r="L62" s="11">
        <v>0</v>
      </c>
      <c r="M62" s="11">
        <v>0</v>
      </c>
      <c r="N62" s="11">
        <v>0</v>
      </c>
      <c r="O62" s="11">
        <v>0</v>
      </c>
      <c r="P62" s="11">
        <v>0</v>
      </c>
      <c r="Q62" s="11">
        <v>0</v>
      </c>
      <c r="R62" s="11">
        <v>0</v>
      </c>
      <c r="S62" s="11">
        <v>0</v>
      </c>
      <c r="T62" s="11">
        <v>0</v>
      </c>
      <c r="U62" s="11">
        <v>0</v>
      </c>
      <c r="V62" s="11">
        <v>0</v>
      </c>
      <c r="W62" s="11">
        <v>0</v>
      </c>
      <c r="X62" s="11">
        <v>0</v>
      </c>
      <c r="Y62" s="11">
        <v>0</v>
      </c>
      <c r="Z62" s="11">
        <v>0</v>
      </c>
      <c r="AA62" s="11">
        <v>0</v>
      </c>
      <c r="AB62" s="11">
        <v>0</v>
      </c>
      <c r="AC62" s="11">
        <v>0</v>
      </c>
      <c r="AD62" s="11">
        <v>0</v>
      </c>
      <c r="AE62" s="11">
        <v>0</v>
      </c>
      <c r="AF62" s="11">
        <v>0</v>
      </c>
      <c r="AG62" s="11">
        <v>0</v>
      </c>
      <c r="AH62" s="11">
        <v>0</v>
      </c>
      <c r="AI62" s="11">
        <v>0</v>
      </c>
      <c r="AJ62" s="11">
        <v>0</v>
      </c>
      <c r="AK62" s="11">
        <v>0</v>
      </c>
      <c r="AL62" s="11">
        <v>0</v>
      </c>
      <c r="AM62" s="11">
        <v>0</v>
      </c>
      <c r="AN62" s="11">
        <v>0</v>
      </c>
      <c r="AO62" s="11">
        <v>0</v>
      </c>
      <c r="AP62" s="11">
        <v>0</v>
      </c>
      <c r="AQ62" s="11">
        <v>0</v>
      </c>
      <c r="AR62" s="11">
        <v>0</v>
      </c>
      <c r="AS62" s="11">
        <v>0</v>
      </c>
      <c r="AT62" s="11">
        <v>0</v>
      </c>
      <c r="AU62" s="11">
        <v>0</v>
      </c>
      <c r="AV62" s="11">
        <v>0</v>
      </c>
      <c r="AW62" s="11">
        <v>0</v>
      </c>
      <c r="AX62" s="11">
        <v>0</v>
      </c>
      <c r="AY62" s="11">
        <v>0</v>
      </c>
      <c r="AZ62" s="11">
        <v>0</v>
      </c>
      <c r="BA62" s="11">
        <v>0</v>
      </c>
      <c r="BB62" s="11">
        <v>0</v>
      </c>
      <c r="BC62" s="11">
        <v>0</v>
      </c>
      <c r="BD62" s="11">
        <v>0</v>
      </c>
      <c r="BE62" s="11">
        <v>0</v>
      </c>
      <c r="BF62" s="11">
        <v>0</v>
      </c>
      <c r="BG62" s="11">
        <v>0</v>
      </c>
      <c r="BH62" s="11">
        <v>0</v>
      </c>
      <c r="BI62" s="11">
        <v>0</v>
      </c>
      <c r="BJ62" s="45">
        <f>(SUM(F63:BI63)/C62)</f>
        <v>0</v>
      </c>
      <c r="BK62" s="76" t="b">
        <f>IF(AND($D$8="&gt;100",'חישוב H '!$D$9="א",C62&lt;=100),VLOOKUP('חישוב H '!D62,'דרישות ת"י 5280-1.1 סעיף 4.2'!$A$4:$G$7,4),IF(AND($D$8="&lt;100",'חישוב H '!$D$9="א",C62&lt;=100),VLOOKUP('חישוב H '!D62,'דרישות ת"י 5280-1.1 סעיף 4.2'!$A$9:$G$12,4),IF(AND($D$8="&gt;100",'חישוב H '!$D$9="ב",C62&lt;=100),VLOOKUP('חישוב H '!D62,'דרישות ת"י 5280-1.1 סעיף 4.2'!$A$4:$G$7,5),IF(AND($D$8="&lt;100",'חישוב H '!$D$9="ב",C62&lt;=100),VLOOKUP('חישוב H '!D62,'דרישות ת"י 5280-1.1 סעיף 4.2'!$A$9:$G$12,5),IF(AND($D$8="&gt;100",'חישוב H '!$D$9="ג",C62&lt;=100),VLOOKUP('חישוב H '!D62,'דרישות ת"י 5280-1.1 סעיף 4.2'!$A$4:$G$7,6),IF(AND($D$8="&lt;100",'חישוב H '!$D$9="ג",C62&lt;=100),VLOOKUP('חישוב H '!D62,'דרישות ת"י 5280-1.1 סעיף 4.2'!$A$9:$G$12,6),IF(AND($D$8="&gt;100",'חישוב H '!$D$9="ד",C62&lt;=100),VLOOKUP('חישוב H '!D62,'דרישות ת"י 5280-1.1 סעיף 4.2'!$A$4:$G$7,7),IF(AND($D$8="&lt;100",'חישוב H '!$D$9="ד",C62&lt;=100),VLOOKUP('חישוב H '!D62,'דרישות ת"י 5280-1.1 סעיף 4.2'!$A$9:$G$12,7),IF(AND($D$8="&gt;100",'חישוב H '!$D$9="א",C62&gt;100),VLOOKUP('חישוב H '!D62,'דרישות ת"י 5280-1.1 סעיף 4.2'!$A$14:$G$17,4),IF(AND($D$8="&lt;100",'חישוב H '!$D$9="א",C62&gt;100),VLOOKUP('חישוב H '!D62,'דרישות ת"י 5280-1.1 סעיף 4.2'!$A$19:$G$22,4),IF(AND($D$8="&gt;100",'חישוב H '!$D$9="ב",C62&gt;100),VLOOKUP('חישוב H '!D62,'דרישות ת"י 5280-1.1 סעיף 4.2'!$A$14:$G$17,5),IF(AND($D$8="&lt;100",'חישוב H '!$D$9="ב",C62&gt;100),VLOOKUP('חישוב H '!D62,'דרישות ת"י 5280-1.1 סעיף 4.2'!$A$19:$G$22,5),IF(AND($D$8="&gt;100",'חישוב H '!$D$9="ג",C62&gt;100),VLOOKUP('חישוב H '!D62,'דרישות ת"י 5280-1.1 סעיף 4.2'!$A$14:$G$17,6),IF(AND($D$8="&lt;100",'חישוב H '!$D$9="ג",C62&gt;100),VLOOKUP('חישוב H '!D62,'דרישות ת"י 5280-1.1 סעיף 4.2'!$A$19:$G$22,6),IF(AND($D$8="&gt;100",'חישוב H '!$D$9="ד",C62&gt;100),VLOOKUP('חישוב H '!D62,'דרישות ת"י 5280-1.1 סעיף 4.2'!$A$14:$G$17,7),IF(AND($D$8="&lt;100",'חישוב H '!$D$9="ד",C62&gt;100),VLOOKUP('חישוב H '!D62,'דרישות ת"י 5280-1.1 סעיף 4.2'!$A$19:$G$22,7)))))))))))))))))</f>
        <v>0</v>
      </c>
      <c r="BL62" s="46" t="str">
        <f>IF(BJ62=0,"לא הוזנו נתונים",IF(BJ62&lt;=BK62,"תואם","לא תואם"))</f>
        <v>לא הוזנו נתונים</v>
      </c>
      <c r="BM62" s="55"/>
      <c r="BN62" s="55"/>
      <c r="BO62" s="55"/>
    </row>
    <row r="63" spans="2:67" ht="18" hidden="1" x14ac:dyDescent="0.35">
      <c r="B63" s="73"/>
      <c r="C63" s="5"/>
      <c r="D63" s="74"/>
      <c r="E63" s="109" t="s">
        <v>29</v>
      </c>
      <c r="F63" s="108">
        <f>F62*F$14</f>
        <v>0</v>
      </c>
      <c r="G63" s="108">
        <f t="shared" ref="G63:AK63" si="46">G62*G$14</f>
        <v>0</v>
      </c>
      <c r="H63" s="108">
        <f t="shared" si="46"/>
        <v>0</v>
      </c>
      <c r="I63" s="108">
        <f t="shared" si="46"/>
        <v>0</v>
      </c>
      <c r="J63" s="108">
        <f t="shared" si="46"/>
        <v>0</v>
      </c>
      <c r="K63" s="108">
        <f t="shared" si="46"/>
        <v>0</v>
      </c>
      <c r="L63" s="108">
        <f t="shared" si="46"/>
        <v>0</v>
      </c>
      <c r="M63" s="108">
        <f t="shared" si="46"/>
        <v>0</v>
      </c>
      <c r="N63" s="108">
        <f t="shared" si="46"/>
        <v>0</v>
      </c>
      <c r="O63" s="108">
        <f t="shared" si="46"/>
        <v>0</v>
      </c>
      <c r="P63" s="108">
        <f t="shared" si="46"/>
        <v>0</v>
      </c>
      <c r="Q63" s="108">
        <f t="shared" si="46"/>
        <v>0</v>
      </c>
      <c r="R63" s="108">
        <f t="shared" si="46"/>
        <v>0</v>
      </c>
      <c r="S63" s="108">
        <f t="shared" si="46"/>
        <v>0</v>
      </c>
      <c r="T63" s="108">
        <f t="shared" si="46"/>
        <v>0</v>
      </c>
      <c r="U63" s="108">
        <f t="shared" si="46"/>
        <v>0</v>
      </c>
      <c r="V63" s="108">
        <f t="shared" si="46"/>
        <v>0</v>
      </c>
      <c r="W63" s="108">
        <f t="shared" si="46"/>
        <v>0</v>
      </c>
      <c r="X63" s="108">
        <f t="shared" si="46"/>
        <v>0</v>
      </c>
      <c r="Y63" s="108">
        <f t="shared" si="46"/>
        <v>0</v>
      </c>
      <c r="Z63" s="108">
        <f t="shared" si="46"/>
        <v>0</v>
      </c>
      <c r="AA63" s="108">
        <f t="shared" si="46"/>
        <v>0</v>
      </c>
      <c r="AB63" s="108">
        <f t="shared" si="46"/>
        <v>0</v>
      </c>
      <c r="AC63" s="108">
        <f t="shared" si="46"/>
        <v>0</v>
      </c>
      <c r="AD63" s="108">
        <f t="shared" si="46"/>
        <v>0</v>
      </c>
      <c r="AE63" s="108">
        <f t="shared" si="46"/>
        <v>0</v>
      </c>
      <c r="AF63" s="108">
        <f t="shared" si="46"/>
        <v>0</v>
      </c>
      <c r="AG63" s="108">
        <f t="shared" si="46"/>
        <v>0</v>
      </c>
      <c r="AH63" s="108">
        <f t="shared" si="46"/>
        <v>0</v>
      </c>
      <c r="AI63" s="108">
        <f t="shared" si="46"/>
        <v>0</v>
      </c>
      <c r="AJ63" s="108">
        <f t="shared" si="46"/>
        <v>0</v>
      </c>
      <c r="AK63" s="108">
        <f t="shared" si="46"/>
        <v>0</v>
      </c>
      <c r="AL63" s="108">
        <f>0.5*AL62*AL$14</f>
        <v>0</v>
      </c>
      <c r="AM63" s="108">
        <f t="shared" ref="AM63:BI63" si="47">0.5*AM62*AM$14</f>
        <v>0</v>
      </c>
      <c r="AN63" s="108">
        <f t="shared" si="47"/>
        <v>0</v>
      </c>
      <c r="AO63" s="108">
        <f t="shared" si="47"/>
        <v>0</v>
      </c>
      <c r="AP63" s="108">
        <f t="shared" si="47"/>
        <v>0</v>
      </c>
      <c r="AQ63" s="108">
        <f t="shared" si="47"/>
        <v>0</v>
      </c>
      <c r="AR63" s="108">
        <f t="shared" si="47"/>
        <v>0</v>
      </c>
      <c r="AS63" s="108">
        <f t="shared" si="47"/>
        <v>0</v>
      </c>
      <c r="AT63" s="108">
        <f t="shared" si="47"/>
        <v>0</v>
      </c>
      <c r="AU63" s="108">
        <f t="shared" si="47"/>
        <v>0</v>
      </c>
      <c r="AV63" s="108">
        <f t="shared" si="47"/>
        <v>0</v>
      </c>
      <c r="AW63" s="108">
        <f t="shared" si="47"/>
        <v>0</v>
      </c>
      <c r="AX63" s="108">
        <f t="shared" si="47"/>
        <v>0</v>
      </c>
      <c r="AY63" s="108">
        <f t="shared" si="47"/>
        <v>0</v>
      </c>
      <c r="AZ63" s="108">
        <f t="shared" si="47"/>
        <v>0</v>
      </c>
      <c r="BA63" s="108">
        <f t="shared" si="47"/>
        <v>0</v>
      </c>
      <c r="BB63" s="108">
        <f t="shared" si="47"/>
        <v>0</v>
      </c>
      <c r="BC63" s="108">
        <f t="shared" si="47"/>
        <v>0</v>
      </c>
      <c r="BD63" s="108">
        <f t="shared" si="47"/>
        <v>0</v>
      </c>
      <c r="BE63" s="108">
        <f t="shared" si="47"/>
        <v>0</v>
      </c>
      <c r="BF63" s="108">
        <f t="shared" si="47"/>
        <v>0</v>
      </c>
      <c r="BG63" s="108">
        <f t="shared" si="47"/>
        <v>0</v>
      </c>
      <c r="BH63" s="108">
        <f t="shared" si="47"/>
        <v>0</v>
      </c>
      <c r="BI63" s="108">
        <f t="shared" si="47"/>
        <v>0</v>
      </c>
      <c r="BJ63" s="45"/>
      <c r="BK63" s="76"/>
      <c r="BL63" s="46"/>
      <c r="BM63" s="55"/>
      <c r="BN63" s="55"/>
      <c r="BO63" s="55"/>
    </row>
    <row r="64" spans="2:67" ht="18" x14ac:dyDescent="0.35">
      <c r="B64" s="73" t="s">
        <v>84</v>
      </c>
      <c r="C64" s="5">
        <v>1</v>
      </c>
      <c r="D64" s="74" t="s">
        <v>121</v>
      </c>
      <c r="E64" s="66" t="s">
        <v>122</v>
      </c>
      <c r="F64" s="11">
        <v>0</v>
      </c>
      <c r="G64" s="11">
        <v>0</v>
      </c>
      <c r="H64" s="11">
        <v>0</v>
      </c>
      <c r="I64" s="11">
        <v>0</v>
      </c>
      <c r="J64" s="11">
        <v>0</v>
      </c>
      <c r="K64" s="11">
        <v>0</v>
      </c>
      <c r="L64" s="11">
        <v>0</v>
      </c>
      <c r="M64" s="11">
        <v>0</v>
      </c>
      <c r="N64" s="11">
        <v>0</v>
      </c>
      <c r="O64" s="11">
        <v>0</v>
      </c>
      <c r="P64" s="11">
        <v>0</v>
      </c>
      <c r="Q64" s="11">
        <v>0</v>
      </c>
      <c r="R64" s="11">
        <v>0</v>
      </c>
      <c r="S64" s="11">
        <v>0</v>
      </c>
      <c r="T64" s="11">
        <v>0</v>
      </c>
      <c r="U64" s="11">
        <v>0</v>
      </c>
      <c r="V64" s="11">
        <v>0</v>
      </c>
      <c r="W64" s="11">
        <v>0</v>
      </c>
      <c r="X64" s="11">
        <v>0</v>
      </c>
      <c r="Y64" s="11">
        <v>0</v>
      </c>
      <c r="Z64" s="11">
        <v>0</v>
      </c>
      <c r="AA64" s="11">
        <v>0</v>
      </c>
      <c r="AB64" s="11">
        <v>0</v>
      </c>
      <c r="AC64" s="11">
        <v>0</v>
      </c>
      <c r="AD64" s="11">
        <v>0</v>
      </c>
      <c r="AE64" s="11">
        <v>0</v>
      </c>
      <c r="AF64" s="11">
        <v>0</v>
      </c>
      <c r="AG64" s="11">
        <v>0</v>
      </c>
      <c r="AH64" s="11">
        <v>0</v>
      </c>
      <c r="AI64" s="11">
        <v>0</v>
      </c>
      <c r="AJ64" s="11">
        <v>0</v>
      </c>
      <c r="AK64" s="11">
        <v>0</v>
      </c>
      <c r="AL64" s="11">
        <v>0</v>
      </c>
      <c r="AM64" s="11">
        <v>0</v>
      </c>
      <c r="AN64" s="11">
        <v>0</v>
      </c>
      <c r="AO64" s="11">
        <v>0</v>
      </c>
      <c r="AP64" s="11">
        <v>0</v>
      </c>
      <c r="AQ64" s="11">
        <v>0</v>
      </c>
      <c r="AR64" s="11">
        <v>0</v>
      </c>
      <c r="AS64" s="11">
        <v>0</v>
      </c>
      <c r="AT64" s="11">
        <v>0</v>
      </c>
      <c r="AU64" s="11">
        <v>0</v>
      </c>
      <c r="AV64" s="11">
        <v>0</v>
      </c>
      <c r="AW64" s="11">
        <v>0</v>
      </c>
      <c r="AX64" s="11">
        <v>0</v>
      </c>
      <c r="AY64" s="11">
        <v>0</v>
      </c>
      <c r="AZ64" s="11">
        <v>0</v>
      </c>
      <c r="BA64" s="11">
        <v>0</v>
      </c>
      <c r="BB64" s="11">
        <v>0</v>
      </c>
      <c r="BC64" s="11">
        <v>0</v>
      </c>
      <c r="BD64" s="11">
        <v>0</v>
      </c>
      <c r="BE64" s="11">
        <v>0</v>
      </c>
      <c r="BF64" s="11">
        <v>0</v>
      </c>
      <c r="BG64" s="11">
        <v>0</v>
      </c>
      <c r="BH64" s="11">
        <v>0</v>
      </c>
      <c r="BI64" s="11">
        <v>0</v>
      </c>
      <c r="BJ64" s="45">
        <f>(SUM(F65:BI65)/C64)</f>
        <v>0</v>
      </c>
      <c r="BK64" s="76" t="b">
        <f>IF(AND($D$8="&gt;100",'חישוב H '!$D$9="א",C64&lt;=100),VLOOKUP('חישוב H '!D64,'דרישות ת"י 5280-1.1 סעיף 4.2'!$A$4:$G$7,4),IF(AND($D$8="&lt;100",'חישוב H '!$D$9="א",C64&lt;=100),VLOOKUP('חישוב H '!D64,'דרישות ת"י 5280-1.1 סעיף 4.2'!$A$9:$G$12,4),IF(AND($D$8="&gt;100",'חישוב H '!$D$9="ב",C64&lt;=100),VLOOKUP('חישוב H '!D64,'דרישות ת"י 5280-1.1 סעיף 4.2'!$A$4:$G$7,5),IF(AND($D$8="&lt;100",'חישוב H '!$D$9="ב",C64&lt;=100),VLOOKUP('חישוב H '!D64,'דרישות ת"י 5280-1.1 סעיף 4.2'!$A$9:$G$12,5),IF(AND($D$8="&gt;100",'חישוב H '!$D$9="ג",C64&lt;=100),VLOOKUP('חישוב H '!D64,'דרישות ת"י 5280-1.1 סעיף 4.2'!$A$4:$G$7,6),IF(AND($D$8="&lt;100",'חישוב H '!$D$9="ג",C64&lt;=100),VLOOKUP('חישוב H '!D64,'דרישות ת"י 5280-1.1 סעיף 4.2'!$A$9:$G$12,6),IF(AND($D$8="&gt;100",'חישוב H '!$D$9="ד",C64&lt;=100),VLOOKUP('חישוב H '!D64,'דרישות ת"י 5280-1.1 סעיף 4.2'!$A$4:$G$7,7),IF(AND($D$8="&lt;100",'חישוב H '!$D$9="ד",C64&lt;=100),VLOOKUP('חישוב H '!D64,'דרישות ת"י 5280-1.1 סעיף 4.2'!$A$9:$G$12,7),IF(AND($D$8="&gt;100",'חישוב H '!$D$9="א",C64&gt;100),VLOOKUP('חישוב H '!D64,'דרישות ת"י 5280-1.1 סעיף 4.2'!$A$14:$G$17,4),IF(AND($D$8="&lt;100",'חישוב H '!$D$9="א",C64&gt;100),VLOOKUP('חישוב H '!D64,'דרישות ת"י 5280-1.1 סעיף 4.2'!$A$19:$G$22,4),IF(AND($D$8="&gt;100",'חישוב H '!$D$9="ב",C64&gt;100),VLOOKUP('חישוב H '!D64,'דרישות ת"י 5280-1.1 סעיף 4.2'!$A$14:$G$17,5),IF(AND($D$8="&lt;100",'חישוב H '!$D$9="ב",C64&gt;100),VLOOKUP('חישוב H '!D64,'דרישות ת"י 5280-1.1 סעיף 4.2'!$A$19:$G$22,5),IF(AND($D$8="&gt;100",'חישוב H '!$D$9="ג",C64&gt;100),VLOOKUP('חישוב H '!D64,'דרישות ת"י 5280-1.1 סעיף 4.2'!$A$14:$G$17,6),IF(AND($D$8="&lt;100",'חישוב H '!$D$9="ג",C64&gt;100),VLOOKUP('חישוב H '!D64,'דרישות ת"י 5280-1.1 סעיף 4.2'!$A$19:$G$22,6),IF(AND($D$8="&gt;100",'חישוב H '!$D$9="ד",C64&gt;100),VLOOKUP('חישוב H '!D64,'דרישות ת"י 5280-1.1 סעיף 4.2'!$A$14:$G$17,7),IF(AND($D$8="&lt;100",'חישוב H '!$D$9="ד",C64&gt;100),VLOOKUP('חישוב H '!D64,'דרישות ת"י 5280-1.1 סעיף 4.2'!$A$19:$G$22,7)))))))))))))))))</f>
        <v>0</v>
      </c>
      <c r="BL64" s="46" t="str">
        <f>IF(BJ64=0,"לא הוזנו נתונים",IF(BJ64&lt;=BK64,"תואם","לא תואם"))</f>
        <v>לא הוזנו נתונים</v>
      </c>
      <c r="BM64" s="55"/>
      <c r="BN64" s="55"/>
      <c r="BO64" s="55"/>
    </row>
    <row r="65" spans="2:67" ht="18" hidden="1" x14ac:dyDescent="0.35">
      <c r="B65" s="73"/>
      <c r="C65" s="5"/>
      <c r="D65" s="74"/>
      <c r="E65" s="109" t="s">
        <v>29</v>
      </c>
      <c r="F65" s="108">
        <f>F64*F$14</f>
        <v>0</v>
      </c>
      <c r="G65" s="108">
        <f t="shared" ref="G65:AK65" si="48">G64*G$14</f>
        <v>0</v>
      </c>
      <c r="H65" s="108">
        <f t="shared" si="48"/>
        <v>0</v>
      </c>
      <c r="I65" s="108">
        <f t="shared" si="48"/>
        <v>0</v>
      </c>
      <c r="J65" s="108">
        <f t="shared" si="48"/>
        <v>0</v>
      </c>
      <c r="K65" s="108">
        <f t="shared" si="48"/>
        <v>0</v>
      </c>
      <c r="L65" s="108">
        <f t="shared" si="48"/>
        <v>0</v>
      </c>
      <c r="M65" s="108">
        <f t="shared" si="48"/>
        <v>0</v>
      </c>
      <c r="N65" s="108">
        <f t="shared" si="48"/>
        <v>0</v>
      </c>
      <c r="O65" s="108">
        <f t="shared" si="48"/>
        <v>0</v>
      </c>
      <c r="P65" s="108">
        <f t="shared" si="48"/>
        <v>0</v>
      </c>
      <c r="Q65" s="108">
        <f t="shared" si="48"/>
        <v>0</v>
      </c>
      <c r="R65" s="108">
        <f t="shared" si="48"/>
        <v>0</v>
      </c>
      <c r="S65" s="108">
        <f t="shared" si="48"/>
        <v>0</v>
      </c>
      <c r="T65" s="108">
        <f t="shared" si="48"/>
        <v>0</v>
      </c>
      <c r="U65" s="108">
        <f t="shared" si="48"/>
        <v>0</v>
      </c>
      <c r="V65" s="108">
        <f t="shared" si="48"/>
        <v>0</v>
      </c>
      <c r="W65" s="108">
        <f t="shared" si="48"/>
        <v>0</v>
      </c>
      <c r="X65" s="108">
        <f t="shared" si="48"/>
        <v>0</v>
      </c>
      <c r="Y65" s="108">
        <f t="shared" si="48"/>
        <v>0</v>
      </c>
      <c r="Z65" s="108">
        <f t="shared" si="48"/>
        <v>0</v>
      </c>
      <c r="AA65" s="108">
        <f t="shared" si="48"/>
        <v>0</v>
      </c>
      <c r="AB65" s="108">
        <f t="shared" si="48"/>
        <v>0</v>
      </c>
      <c r="AC65" s="108">
        <f t="shared" si="48"/>
        <v>0</v>
      </c>
      <c r="AD65" s="108">
        <f t="shared" si="48"/>
        <v>0</v>
      </c>
      <c r="AE65" s="108">
        <f t="shared" si="48"/>
        <v>0</v>
      </c>
      <c r="AF65" s="108">
        <f t="shared" si="48"/>
        <v>0</v>
      </c>
      <c r="AG65" s="108">
        <f t="shared" si="48"/>
        <v>0</v>
      </c>
      <c r="AH65" s="108">
        <f t="shared" si="48"/>
        <v>0</v>
      </c>
      <c r="AI65" s="108">
        <f t="shared" si="48"/>
        <v>0</v>
      </c>
      <c r="AJ65" s="108">
        <f t="shared" si="48"/>
        <v>0</v>
      </c>
      <c r="AK65" s="108">
        <f t="shared" si="48"/>
        <v>0</v>
      </c>
      <c r="AL65" s="108">
        <f>0.5*AL64*AL$14</f>
        <v>0</v>
      </c>
      <c r="AM65" s="108">
        <f t="shared" ref="AM65:BI65" si="49">0.5*AM64*AM$14</f>
        <v>0</v>
      </c>
      <c r="AN65" s="108">
        <f t="shared" si="49"/>
        <v>0</v>
      </c>
      <c r="AO65" s="108">
        <f t="shared" si="49"/>
        <v>0</v>
      </c>
      <c r="AP65" s="108">
        <f t="shared" si="49"/>
        <v>0</v>
      </c>
      <c r="AQ65" s="108">
        <f t="shared" si="49"/>
        <v>0</v>
      </c>
      <c r="AR65" s="108">
        <f t="shared" si="49"/>
        <v>0</v>
      </c>
      <c r="AS65" s="108">
        <f t="shared" si="49"/>
        <v>0</v>
      </c>
      <c r="AT65" s="108">
        <f t="shared" si="49"/>
        <v>0</v>
      </c>
      <c r="AU65" s="108">
        <f t="shared" si="49"/>
        <v>0</v>
      </c>
      <c r="AV65" s="108">
        <f t="shared" si="49"/>
        <v>0</v>
      </c>
      <c r="AW65" s="108">
        <f t="shared" si="49"/>
        <v>0</v>
      </c>
      <c r="AX65" s="108">
        <f t="shared" si="49"/>
        <v>0</v>
      </c>
      <c r="AY65" s="108">
        <f t="shared" si="49"/>
        <v>0</v>
      </c>
      <c r="AZ65" s="108">
        <f t="shared" si="49"/>
        <v>0</v>
      </c>
      <c r="BA65" s="108">
        <f t="shared" si="49"/>
        <v>0</v>
      </c>
      <c r="BB65" s="108">
        <f t="shared" si="49"/>
        <v>0</v>
      </c>
      <c r="BC65" s="108">
        <f t="shared" si="49"/>
        <v>0</v>
      </c>
      <c r="BD65" s="108">
        <f t="shared" si="49"/>
        <v>0</v>
      </c>
      <c r="BE65" s="108">
        <f t="shared" si="49"/>
        <v>0</v>
      </c>
      <c r="BF65" s="108">
        <f t="shared" si="49"/>
        <v>0</v>
      </c>
      <c r="BG65" s="108">
        <f t="shared" si="49"/>
        <v>0</v>
      </c>
      <c r="BH65" s="108">
        <f t="shared" si="49"/>
        <v>0</v>
      </c>
      <c r="BI65" s="108">
        <f t="shared" si="49"/>
        <v>0</v>
      </c>
      <c r="BJ65" s="45"/>
      <c r="BK65" s="76"/>
      <c r="BL65" s="46"/>
      <c r="BM65" s="55"/>
      <c r="BN65" s="55"/>
      <c r="BO65" s="55"/>
    </row>
    <row r="66" spans="2:67" ht="18" x14ac:dyDescent="0.35">
      <c r="B66" s="73" t="s">
        <v>84</v>
      </c>
      <c r="C66" s="5">
        <v>1</v>
      </c>
      <c r="D66" s="74" t="s">
        <v>121</v>
      </c>
      <c r="E66" s="66" t="s">
        <v>122</v>
      </c>
      <c r="F66" s="11">
        <v>0</v>
      </c>
      <c r="G66" s="11">
        <v>0</v>
      </c>
      <c r="H66" s="11">
        <v>0</v>
      </c>
      <c r="I66" s="11">
        <v>0</v>
      </c>
      <c r="J66" s="11">
        <v>0</v>
      </c>
      <c r="K66" s="11">
        <v>0</v>
      </c>
      <c r="L66" s="11">
        <v>0</v>
      </c>
      <c r="M66" s="11">
        <v>0</v>
      </c>
      <c r="N66" s="11">
        <v>0</v>
      </c>
      <c r="O66" s="11">
        <v>0</v>
      </c>
      <c r="P66" s="11">
        <v>0</v>
      </c>
      <c r="Q66" s="11">
        <v>0</v>
      </c>
      <c r="R66" s="11">
        <v>0</v>
      </c>
      <c r="S66" s="11">
        <v>0</v>
      </c>
      <c r="T66" s="11">
        <v>0</v>
      </c>
      <c r="U66" s="11">
        <v>0</v>
      </c>
      <c r="V66" s="11">
        <v>0</v>
      </c>
      <c r="W66" s="11">
        <v>0</v>
      </c>
      <c r="X66" s="11">
        <v>0</v>
      </c>
      <c r="Y66" s="11">
        <v>0</v>
      </c>
      <c r="Z66" s="11">
        <v>0</v>
      </c>
      <c r="AA66" s="11">
        <v>0</v>
      </c>
      <c r="AB66" s="11">
        <v>0</v>
      </c>
      <c r="AC66" s="11">
        <v>0</v>
      </c>
      <c r="AD66" s="11">
        <v>0</v>
      </c>
      <c r="AE66" s="11">
        <v>0</v>
      </c>
      <c r="AF66" s="11">
        <v>0</v>
      </c>
      <c r="AG66" s="11">
        <v>0</v>
      </c>
      <c r="AH66" s="11">
        <v>0</v>
      </c>
      <c r="AI66" s="11">
        <v>0</v>
      </c>
      <c r="AJ66" s="11">
        <v>0</v>
      </c>
      <c r="AK66" s="11">
        <v>0</v>
      </c>
      <c r="AL66" s="11">
        <v>0</v>
      </c>
      <c r="AM66" s="11">
        <v>0</v>
      </c>
      <c r="AN66" s="11">
        <v>0</v>
      </c>
      <c r="AO66" s="11">
        <v>0</v>
      </c>
      <c r="AP66" s="11">
        <v>0</v>
      </c>
      <c r="AQ66" s="11">
        <v>0</v>
      </c>
      <c r="AR66" s="11">
        <v>0</v>
      </c>
      <c r="AS66" s="11">
        <v>0</v>
      </c>
      <c r="AT66" s="11">
        <v>0</v>
      </c>
      <c r="AU66" s="11">
        <v>0</v>
      </c>
      <c r="AV66" s="11">
        <v>0</v>
      </c>
      <c r="AW66" s="11">
        <v>0</v>
      </c>
      <c r="AX66" s="11">
        <v>0</v>
      </c>
      <c r="AY66" s="11">
        <v>0</v>
      </c>
      <c r="AZ66" s="11">
        <v>0</v>
      </c>
      <c r="BA66" s="11">
        <v>0</v>
      </c>
      <c r="BB66" s="11">
        <v>0</v>
      </c>
      <c r="BC66" s="11">
        <v>0</v>
      </c>
      <c r="BD66" s="11">
        <v>0</v>
      </c>
      <c r="BE66" s="11">
        <v>0</v>
      </c>
      <c r="BF66" s="11">
        <v>0</v>
      </c>
      <c r="BG66" s="11">
        <v>0</v>
      </c>
      <c r="BH66" s="11">
        <v>0</v>
      </c>
      <c r="BI66" s="11">
        <v>0</v>
      </c>
      <c r="BJ66" s="45">
        <f>(SUM(F67:BI67)/C66)</f>
        <v>0</v>
      </c>
      <c r="BK66" s="76" t="b">
        <f>IF(AND($D$8="&gt;100",'חישוב H '!$D$9="א",C66&lt;=100),VLOOKUP('חישוב H '!D66,'דרישות ת"י 5280-1.1 סעיף 4.2'!$A$4:$G$7,4),IF(AND($D$8="&lt;100",'חישוב H '!$D$9="א",C66&lt;=100),VLOOKUP('חישוב H '!D66,'דרישות ת"י 5280-1.1 סעיף 4.2'!$A$9:$G$12,4),IF(AND($D$8="&gt;100",'חישוב H '!$D$9="ב",C66&lt;=100),VLOOKUP('חישוב H '!D66,'דרישות ת"י 5280-1.1 סעיף 4.2'!$A$4:$G$7,5),IF(AND($D$8="&lt;100",'חישוב H '!$D$9="ב",C66&lt;=100),VLOOKUP('חישוב H '!D66,'דרישות ת"י 5280-1.1 סעיף 4.2'!$A$9:$G$12,5),IF(AND($D$8="&gt;100",'חישוב H '!$D$9="ג",C66&lt;=100),VLOOKUP('חישוב H '!D66,'דרישות ת"י 5280-1.1 סעיף 4.2'!$A$4:$G$7,6),IF(AND($D$8="&lt;100",'חישוב H '!$D$9="ג",C66&lt;=100),VLOOKUP('חישוב H '!D66,'דרישות ת"י 5280-1.1 סעיף 4.2'!$A$9:$G$12,6),IF(AND($D$8="&gt;100",'חישוב H '!$D$9="ד",C66&lt;=100),VLOOKUP('חישוב H '!D66,'דרישות ת"י 5280-1.1 סעיף 4.2'!$A$4:$G$7,7),IF(AND($D$8="&lt;100",'חישוב H '!$D$9="ד",C66&lt;=100),VLOOKUP('חישוב H '!D66,'דרישות ת"י 5280-1.1 סעיף 4.2'!$A$9:$G$12,7),IF(AND($D$8="&gt;100",'חישוב H '!$D$9="א",C66&gt;100),VLOOKUP('חישוב H '!D66,'דרישות ת"י 5280-1.1 סעיף 4.2'!$A$14:$G$17,4),IF(AND($D$8="&lt;100",'חישוב H '!$D$9="א",C66&gt;100),VLOOKUP('חישוב H '!D66,'דרישות ת"י 5280-1.1 סעיף 4.2'!$A$19:$G$22,4),IF(AND($D$8="&gt;100",'חישוב H '!$D$9="ב",C66&gt;100),VLOOKUP('חישוב H '!D66,'דרישות ת"י 5280-1.1 סעיף 4.2'!$A$14:$G$17,5),IF(AND($D$8="&lt;100",'חישוב H '!$D$9="ב",C66&gt;100),VLOOKUP('חישוב H '!D66,'דרישות ת"י 5280-1.1 סעיף 4.2'!$A$19:$G$22,5),IF(AND($D$8="&gt;100",'חישוב H '!$D$9="ג",C66&gt;100),VLOOKUP('חישוב H '!D66,'דרישות ת"י 5280-1.1 סעיף 4.2'!$A$14:$G$17,6),IF(AND($D$8="&lt;100",'חישוב H '!$D$9="ג",C66&gt;100),VLOOKUP('חישוב H '!D66,'דרישות ת"י 5280-1.1 סעיף 4.2'!$A$19:$G$22,6),IF(AND($D$8="&gt;100",'חישוב H '!$D$9="ד",C66&gt;100),VLOOKUP('חישוב H '!D66,'דרישות ת"י 5280-1.1 סעיף 4.2'!$A$14:$G$17,7),IF(AND($D$8="&lt;100",'חישוב H '!$D$9="ד",C66&gt;100),VLOOKUP('חישוב H '!D66,'דרישות ת"י 5280-1.1 סעיף 4.2'!$A$19:$G$22,7)))))))))))))))))</f>
        <v>0</v>
      </c>
      <c r="BL66" s="46" t="str">
        <f>IF(BJ66=0,"לא הוזנו נתונים",IF(BJ66&lt;=BK66,"תואם","לא תואם"))</f>
        <v>לא הוזנו נתונים</v>
      </c>
      <c r="BM66" s="55"/>
      <c r="BN66" s="55"/>
      <c r="BO66" s="55"/>
    </row>
    <row r="67" spans="2:67" ht="18" hidden="1" x14ac:dyDescent="0.35">
      <c r="B67" s="73"/>
      <c r="C67" s="5"/>
      <c r="D67" s="74"/>
      <c r="E67" s="109" t="s">
        <v>29</v>
      </c>
      <c r="F67" s="108">
        <f>F66*F$14</f>
        <v>0</v>
      </c>
      <c r="G67" s="108">
        <f t="shared" ref="G67:AK67" si="50">G66*G$14</f>
        <v>0</v>
      </c>
      <c r="H67" s="108">
        <f t="shared" si="50"/>
        <v>0</v>
      </c>
      <c r="I67" s="108">
        <f t="shared" si="50"/>
        <v>0</v>
      </c>
      <c r="J67" s="108">
        <f t="shared" si="50"/>
        <v>0</v>
      </c>
      <c r="K67" s="108">
        <f t="shared" si="50"/>
        <v>0</v>
      </c>
      <c r="L67" s="108">
        <f t="shared" si="50"/>
        <v>0</v>
      </c>
      <c r="M67" s="108">
        <f t="shared" si="50"/>
        <v>0</v>
      </c>
      <c r="N67" s="108">
        <f t="shared" si="50"/>
        <v>0</v>
      </c>
      <c r="O67" s="108">
        <f t="shared" si="50"/>
        <v>0</v>
      </c>
      <c r="P67" s="108">
        <f t="shared" si="50"/>
        <v>0</v>
      </c>
      <c r="Q67" s="108">
        <f t="shared" si="50"/>
        <v>0</v>
      </c>
      <c r="R67" s="108">
        <f t="shared" si="50"/>
        <v>0</v>
      </c>
      <c r="S67" s="108">
        <f t="shared" si="50"/>
        <v>0</v>
      </c>
      <c r="T67" s="108">
        <f t="shared" si="50"/>
        <v>0</v>
      </c>
      <c r="U67" s="108">
        <f t="shared" si="50"/>
        <v>0</v>
      </c>
      <c r="V67" s="108">
        <f t="shared" si="50"/>
        <v>0</v>
      </c>
      <c r="W67" s="108">
        <f t="shared" si="50"/>
        <v>0</v>
      </c>
      <c r="X67" s="108">
        <f t="shared" si="50"/>
        <v>0</v>
      </c>
      <c r="Y67" s="108">
        <f t="shared" si="50"/>
        <v>0</v>
      </c>
      <c r="Z67" s="108">
        <f t="shared" si="50"/>
        <v>0</v>
      </c>
      <c r="AA67" s="108">
        <f t="shared" si="50"/>
        <v>0</v>
      </c>
      <c r="AB67" s="108">
        <f t="shared" si="50"/>
        <v>0</v>
      </c>
      <c r="AC67" s="108">
        <f t="shared" si="50"/>
        <v>0</v>
      </c>
      <c r="AD67" s="108">
        <f t="shared" si="50"/>
        <v>0</v>
      </c>
      <c r="AE67" s="108">
        <f t="shared" si="50"/>
        <v>0</v>
      </c>
      <c r="AF67" s="108">
        <f t="shared" si="50"/>
        <v>0</v>
      </c>
      <c r="AG67" s="108">
        <f t="shared" si="50"/>
        <v>0</v>
      </c>
      <c r="AH67" s="108">
        <f t="shared" si="50"/>
        <v>0</v>
      </c>
      <c r="AI67" s="108">
        <f t="shared" si="50"/>
        <v>0</v>
      </c>
      <c r="AJ67" s="108">
        <f t="shared" si="50"/>
        <v>0</v>
      </c>
      <c r="AK67" s="108">
        <f t="shared" si="50"/>
        <v>0</v>
      </c>
      <c r="AL67" s="108">
        <f>0.5*AL66*AL$14</f>
        <v>0</v>
      </c>
      <c r="AM67" s="108">
        <f t="shared" ref="AM67:BI67" si="51">0.5*AM66*AM$14</f>
        <v>0</v>
      </c>
      <c r="AN67" s="108">
        <f t="shared" si="51"/>
        <v>0</v>
      </c>
      <c r="AO67" s="108">
        <f t="shared" si="51"/>
        <v>0</v>
      </c>
      <c r="AP67" s="108">
        <f t="shared" si="51"/>
        <v>0</v>
      </c>
      <c r="AQ67" s="108">
        <f t="shared" si="51"/>
        <v>0</v>
      </c>
      <c r="AR67" s="108">
        <f t="shared" si="51"/>
        <v>0</v>
      </c>
      <c r="AS67" s="108">
        <f t="shared" si="51"/>
        <v>0</v>
      </c>
      <c r="AT67" s="108">
        <f t="shared" si="51"/>
        <v>0</v>
      </c>
      <c r="AU67" s="108">
        <f t="shared" si="51"/>
        <v>0</v>
      </c>
      <c r="AV67" s="108">
        <f t="shared" si="51"/>
        <v>0</v>
      </c>
      <c r="AW67" s="108">
        <f t="shared" si="51"/>
        <v>0</v>
      </c>
      <c r="AX67" s="108">
        <f t="shared" si="51"/>
        <v>0</v>
      </c>
      <c r="AY67" s="108">
        <f t="shared" si="51"/>
        <v>0</v>
      </c>
      <c r="AZ67" s="108">
        <f t="shared" si="51"/>
        <v>0</v>
      </c>
      <c r="BA67" s="108">
        <f t="shared" si="51"/>
        <v>0</v>
      </c>
      <c r="BB67" s="108">
        <f t="shared" si="51"/>
        <v>0</v>
      </c>
      <c r="BC67" s="108">
        <f t="shared" si="51"/>
        <v>0</v>
      </c>
      <c r="BD67" s="108">
        <f t="shared" si="51"/>
        <v>0</v>
      </c>
      <c r="BE67" s="108">
        <f t="shared" si="51"/>
        <v>0</v>
      </c>
      <c r="BF67" s="108">
        <f t="shared" si="51"/>
        <v>0</v>
      </c>
      <c r="BG67" s="108">
        <f t="shared" si="51"/>
        <v>0</v>
      </c>
      <c r="BH67" s="108">
        <f t="shared" si="51"/>
        <v>0</v>
      </c>
      <c r="BI67" s="108">
        <f t="shared" si="51"/>
        <v>0</v>
      </c>
      <c r="BJ67" s="45"/>
      <c r="BK67" s="76"/>
      <c r="BL67" s="46"/>
      <c r="BM67" s="55"/>
      <c r="BN67" s="55"/>
      <c r="BO67" s="55"/>
    </row>
    <row r="68" spans="2:67" ht="18" x14ac:dyDescent="0.35">
      <c r="B68" s="73" t="s">
        <v>84</v>
      </c>
      <c r="C68" s="5">
        <v>1</v>
      </c>
      <c r="D68" s="74" t="s">
        <v>121</v>
      </c>
      <c r="E68" s="66" t="s">
        <v>122</v>
      </c>
      <c r="F68" s="11">
        <v>0</v>
      </c>
      <c r="G68" s="11">
        <v>0</v>
      </c>
      <c r="H68" s="11">
        <v>0</v>
      </c>
      <c r="I68" s="11">
        <v>0</v>
      </c>
      <c r="J68" s="11">
        <v>0</v>
      </c>
      <c r="K68" s="11">
        <v>0</v>
      </c>
      <c r="L68" s="11">
        <v>0</v>
      </c>
      <c r="M68" s="11">
        <v>0</v>
      </c>
      <c r="N68" s="11">
        <v>0</v>
      </c>
      <c r="O68" s="11">
        <v>0</v>
      </c>
      <c r="P68" s="11">
        <v>0</v>
      </c>
      <c r="Q68" s="11">
        <v>0</v>
      </c>
      <c r="R68" s="11">
        <v>0</v>
      </c>
      <c r="S68" s="11">
        <v>0</v>
      </c>
      <c r="T68" s="11">
        <v>0</v>
      </c>
      <c r="U68" s="11">
        <v>0</v>
      </c>
      <c r="V68" s="11">
        <v>0</v>
      </c>
      <c r="W68" s="11">
        <v>0</v>
      </c>
      <c r="X68" s="11">
        <v>0</v>
      </c>
      <c r="Y68" s="11">
        <v>0</v>
      </c>
      <c r="Z68" s="11">
        <v>0</v>
      </c>
      <c r="AA68" s="11">
        <v>0</v>
      </c>
      <c r="AB68" s="11">
        <v>0</v>
      </c>
      <c r="AC68" s="11">
        <v>0</v>
      </c>
      <c r="AD68" s="11">
        <v>0</v>
      </c>
      <c r="AE68" s="11">
        <v>0</v>
      </c>
      <c r="AF68" s="11">
        <v>0</v>
      </c>
      <c r="AG68" s="11">
        <v>0</v>
      </c>
      <c r="AH68" s="11">
        <v>0</v>
      </c>
      <c r="AI68" s="11">
        <v>0</v>
      </c>
      <c r="AJ68" s="11">
        <v>0</v>
      </c>
      <c r="AK68" s="11">
        <v>0</v>
      </c>
      <c r="AL68" s="11">
        <v>0</v>
      </c>
      <c r="AM68" s="11">
        <v>0</v>
      </c>
      <c r="AN68" s="11">
        <v>0</v>
      </c>
      <c r="AO68" s="11">
        <v>0</v>
      </c>
      <c r="AP68" s="11">
        <v>0</v>
      </c>
      <c r="AQ68" s="11">
        <v>0</v>
      </c>
      <c r="AR68" s="11">
        <v>0</v>
      </c>
      <c r="AS68" s="11">
        <v>0</v>
      </c>
      <c r="AT68" s="11">
        <v>0</v>
      </c>
      <c r="AU68" s="11">
        <v>0</v>
      </c>
      <c r="AV68" s="11">
        <v>0</v>
      </c>
      <c r="AW68" s="11">
        <v>0</v>
      </c>
      <c r="AX68" s="11">
        <v>0</v>
      </c>
      <c r="AY68" s="11">
        <v>0</v>
      </c>
      <c r="AZ68" s="11">
        <v>0</v>
      </c>
      <c r="BA68" s="11">
        <v>0</v>
      </c>
      <c r="BB68" s="11">
        <v>0</v>
      </c>
      <c r="BC68" s="11">
        <v>0</v>
      </c>
      <c r="BD68" s="11">
        <v>0</v>
      </c>
      <c r="BE68" s="11">
        <v>0</v>
      </c>
      <c r="BF68" s="11">
        <v>0</v>
      </c>
      <c r="BG68" s="11">
        <v>0</v>
      </c>
      <c r="BH68" s="11">
        <v>0</v>
      </c>
      <c r="BI68" s="11">
        <v>0</v>
      </c>
      <c r="BJ68" s="45">
        <f>(SUM(F69:BI69)/C68)</f>
        <v>0</v>
      </c>
      <c r="BK68" s="76" t="b">
        <f>IF(AND($D$8="&gt;100",'חישוב H '!$D$9="א",C68&lt;=100),VLOOKUP('חישוב H '!D68,'דרישות ת"י 5280-1.1 סעיף 4.2'!$A$4:$G$7,4),IF(AND($D$8="&lt;100",'חישוב H '!$D$9="א",C68&lt;=100),VLOOKUP('חישוב H '!D68,'דרישות ת"י 5280-1.1 סעיף 4.2'!$A$9:$G$12,4),IF(AND($D$8="&gt;100",'חישוב H '!$D$9="ב",C68&lt;=100),VLOOKUP('חישוב H '!D68,'דרישות ת"י 5280-1.1 סעיף 4.2'!$A$4:$G$7,5),IF(AND($D$8="&lt;100",'חישוב H '!$D$9="ב",C68&lt;=100),VLOOKUP('חישוב H '!D68,'דרישות ת"י 5280-1.1 סעיף 4.2'!$A$9:$G$12,5),IF(AND($D$8="&gt;100",'חישוב H '!$D$9="ג",C68&lt;=100),VLOOKUP('חישוב H '!D68,'דרישות ת"י 5280-1.1 סעיף 4.2'!$A$4:$G$7,6),IF(AND($D$8="&lt;100",'חישוב H '!$D$9="ג",C68&lt;=100),VLOOKUP('חישוב H '!D68,'דרישות ת"י 5280-1.1 סעיף 4.2'!$A$9:$G$12,6),IF(AND($D$8="&gt;100",'חישוב H '!$D$9="ד",C68&lt;=100),VLOOKUP('חישוב H '!D68,'דרישות ת"י 5280-1.1 סעיף 4.2'!$A$4:$G$7,7),IF(AND($D$8="&lt;100",'חישוב H '!$D$9="ד",C68&lt;=100),VLOOKUP('חישוב H '!D68,'דרישות ת"י 5280-1.1 סעיף 4.2'!$A$9:$G$12,7),IF(AND($D$8="&gt;100",'חישוב H '!$D$9="א",C68&gt;100),VLOOKUP('חישוב H '!D68,'דרישות ת"י 5280-1.1 סעיף 4.2'!$A$14:$G$17,4),IF(AND($D$8="&lt;100",'חישוב H '!$D$9="א",C68&gt;100),VLOOKUP('חישוב H '!D68,'דרישות ת"י 5280-1.1 סעיף 4.2'!$A$19:$G$22,4),IF(AND($D$8="&gt;100",'חישוב H '!$D$9="ב",C68&gt;100),VLOOKUP('חישוב H '!D68,'דרישות ת"י 5280-1.1 סעיף 4.2'!$A$14:$G$17,5),IF(AND($D$8="&lt;100",'חישוב H '!$D$9="ב",C68&gt;100),VLOOKUP('חישוב H '!D68,'דרישות ת"י 5280-1.1 סעיף 4.2'!$A$19:$G$22,5),IF(AND($D$8="&gt;100",'חישוב H '!$D$9="ג",C68&gt;100),VLOOKUP('חישוב H '!D68,'דרישות ת"י 5280-1.1 סעיף 4.2'!$A$14:$G$17,6),IF(AND($D$8="&lt;100",'חישוב H '!$D$9="ג",C68&gt;100),VLOOKUP('חישוב H '!D68,'דרישות ת"י 5280-1.1 סעיף 4.2'!$A$19:$G$22,6),IF(AND($D$8="&gt;100",'חישוב H '!$D$9="ד",C68&gt;100),VLOOKUP('חישוב H '!D68,'דרישות ת"י 5280-1.1 סעיף 4.2'!$A$14:$G$17,7),IF(AND($D$8="&lt;100",'חישוב H '!$D$9="ד",C68&gt;100),VLOOKUP('חישוב H '!D68,'דרישות ת"י 5280-1.1 סעיף 4.2'!$A$19:$G$22,7)))))))))))))))))</f>
        <v>0</v>
      </c>
      <c r="BL68" s="46" t="str">
        <f>IF(BJ68=0,"לא הוזנו נתונים",IF(BJ68&lt;=BK68,"תואם","לא תואם"))</f>
        <v>לא הוזנו נתונים</v>
      </c>
      <c r="BM68" s="55"/>
      <c r="BN68" s="55"/>
      <c r="BO68" s="55"/>
    </row>
    <row r="69" spans="2:67" ht="18" hidden="1" x14ac:dyDescent="0.35">
      <c r="B69" s="73"/>
      <c r="C69" s="5"/>
      <c r="D69" s="74"/>
      <c r="E69" s="109" t="s">
        <v>29</v>
      </c>
      <c r="F69" s="108">
        <f>F68*F$14</f>
        <v>0</v>
      </c>
      <c r="G69" s="108">
        <f t="shared" ref="G69:AK69" si="52">G68*G$14</f>
        <v>0</v>
      </c>
      <c r="H69" s="108">
        <f t="shared" si="52"/>
        <v>0</v>
      </c>
      <c r="I69" s="108">
        <f t="shared" si="52"/>
        <v>0</v>
      </c>
      <c r="J69" s="108">
        <f t="shared" si="52"/>
        <v>0</v>
      </c>
      <c r="K69" s="108">
        <f t="shared" si="52"/>
        <v>0</v>
      </c>
      <c r="L69" s="108">
        <f t="shared" si="52"/>
        <v>0</v>
      </c>
      <c r="M69" s="108">
        <f t="shared" si="52"/>
        <v>0</v>
      </c>
      <c r="N69" s="108">
        <f t="shared" si="52"/>
        <v>0</v>
      </c>
      <c r="O69" s="108">
        <f t="shared" si="52"/>
        <v>0</v>
      </c>
      <c r="P69" s="108">
        <f t="shared" si="52"/>
        <v>0</v>
      </c>
      <c r="Q69" s="108">
        <f t="shared" si="52"/>
        <v>0</v>
      </c>
      <c r="R69" s="108">
        <f t="shared" si="52"/>
        <v>0</v>
      </c>
      <c r="S69" s="108">
        <f t="shared" si="52"/>
        <v>0</v>
      </c>
      <c r="T69" s="108">
        <f t="shared" si="52"/>
        <v>0</v>
      </c>
      <c r="U69" s="108">
        <f t="shared" si="52"/>
        <v>0</v>
      </c>
      <c r="V69" s="108">
        <f t="shared" si="52"/>
        <v>0</v>
      </c>
      <c r="W69" s="108">
        <f t="shared" si="52"/>
        <v>0</v>
      </c>
      <c r="X69" s="108">
        <f t="shared" si="52"/>
        <v>0</v>
      </c>
      <c r="Y69" s="108">
        <f t="shared" si="52"/>
        <v>0</v>
      </c>
      <c r="Z69" s="108">
        <f t="shared" si="52"/>
        <v>0</v>
      </c>
      <c r="AA69" s="108">
        <f t="shared" si="52"/>
        <v>0</v>
      </c>
      <c r="AB69" s="108">
        <f t="shared" si="52"/>
        <v>0</v>
      </c>
      <c r="AC69" s="108">
        <f t="shared" si="52"/>
        <v>0</v>
      </c>
      <c r="AD69" s="108">
        <f t="shared" si="52"/>
        <v>0</v>
      </c>
      <c r="AE69" s="108">
        <f t="shared" si="52"/>
        <v>0</v>
      </c>
      <c r="AF69" s="108">
        <f t="shared" si="52"/>
        <v>0</v>
      </c>
      <c r="AG69" s="108">
        <f t="shared" si="52"/>
        <v>0</v>
      </c>
      <c r="AH69" s="108">
        <f t="shared" si="52"/>
        <v>0</v>
      </c>
      <c r="AI69" s="108">
        <f t="shared" si="52"/>
        <v>0</v>
      </c>
      <c r="AJ69" s="108">
        <f t="shared" si="52"/>
        <v>0</v>
      </c>
      <c r="AK69" s="108">
        <f t="shared" si="52"/>
        <v>0</v>
      </c>
      <c r="AL69" s="108">
        <f>0.5*AL68*AL$14</f>
        <v>0</v>
      </c>
      <c r="AM69" s="108">
        <f t="shared" ref="AM69:BI69" si="53">0.5*AM68*AM$14</f>
        <v>0</v>
      </c>
      <c r="AN69" s="108">
        <f t="shared" si="53"/>
        <v>0</v>
      </c>
      <c r="AO69" s="108">
        <f t="shared" si="53"/>
        <v>0</v>
      </c>
      <c r="AP69" s="108">
        <f t="shared" si="53"/>
        <v>0</v>
      </c>
      <c r="AQ69" s="108">
        <f t="shared" si="53"/>
        <v>0</v>
      </c>
      <c r="AR69" s="108">
        <f t="shared" si="53"/>
        <v>0</v>
      </c>
      <c r="AS69" s="108">
        <f t="shared" si="53"/>
        <v>0</v>
      </c>
      <c r="AT69" s="108">
        <f t="shared" si="53"/>
        <v>0</v>
      </c>
      <c r="AU69" s="108">
        <f t="shared" si="53"/>
        <v>0</v>
      </c>
      <c r="AV69" s="108">
        <f t="shared" si="53"/>
        <v>0</v>
      </c>
      <c r="AW69" s="108">
        <f t="shared" si="53"/>
        <v>0</v>
      </c>
      <c r="AX69" s="108">
        <f t="shared" si="53"/>
        <v>0</v>
      </c>
      <c r="AY69" s="108">
        <f t="shared" si="53"/>
        <v>0</v>
      </c>
      <c r="AZ69" s="108">
        <f t="shared" si="53"/>
        <v>0</v>
      </c>
      <c r="BA69" s="108">
        <f t="shared" si="53"/>
        <v>0</v>
      </c>
      <c r="BB69" s="108">
        <f t="shared" si="53"/>
        <v>0</v>
      </c>
      <c r="BC69" s="108">
        <f t="shared" si="53"/>
        <v>0</v>
      </c>
      <c r="BD69" s="108">
        <f t="shared" si="53"/>
        <v>0</v>
      </c>
      <c r="BE69" s="108">
        <f t="shared" si="53"/>
        <v>0</v>
      </c>
      <c r="BF69" s="108">
        <f t="shared" si="53"/>
        <v>0</v>
      </c>
      <c r="BG69" s="108">
        <f t="shared" si="53"/>
        <v>0</v>
      </c>
      <c r="BH69" s="108">
        <f t="shared" si="53"/>
        <v>0</v>
      </c>
      <c r="BI69" s="108">
        <f t="shared" si="53"/>
        <v>0</v>
      </c>
      <c r="BJ69" s="45"/>
      <c r="BK69" s="76"/>
      <c r="BL69" s="46"/>
      <c r="BM69" s="55"/>
      <c r="BN69" s="55"/>
      <c r="BO69" s="55"/>
    </row>
    <row r="70" spans="2:67" ht="18" x14ac:dyDescent="0.35">
      <c r="B70" s="73" t="s">
        <v>84</v>
      </c>
      <c r="C70" s="5">
        <v>1</v>
      </c>
      <c r="D70" s="74" t="s">
        <v>121</v>
      </c>
      <c r="E70" s="66" t="s">
        <v>122</v>
      </c>
      <c r="F70" s="11">
        <v>0</v>
      </c>
      <c r="G70" s="11">
        <v>0</v>
      </c>
      <c r="H70" s="11">
        <v>0</v>
      </c>
      <c r="I70" s="11">
        <v>0</v>
      </c>
      <c r="J70" s="11">
        <v>0</v>
      </c>
      <c r="K70" s="11">
        <v>0</v>
      </c>
      <c r="L70" s="11">
        <v>0</v>
      </c>
      <c r="M70" s="11">
        <v>0</v>
      </c>
      <c r="N70" s="11">
        <v>0</v>
      </c>
      <c r="O70" s="11">
        <v>0</v>
      </c>
      <c r="P70" s="11">
        <v>0</v>
      </c>
      <c r="Q70" s="11">
        <v>0</v>
      </c>
      <c r="R70" s="11">
        <v>0</v>
      </c>
      <c r="S70" s="11">
        <v>0</v>
      </c>
      <c r="T70" s="11">
        <v>0</v>
      </c>
      <c r="U70" s="11">
        <v>0</v>
      </c>
      <c r="V70" s="11">
        <v>0</v>
      </c>
      <c r="W70" s="11">
        <v>0</v>
      </c>
      <c r="X70" s="11">
        <v>0</v>
      </c>
      <c r="Y70" s="11">
        <v>0</v>
      </c>
      <c r="Z70" s="11">
        <v>0</v>
      </c>
      <c r="AA70" s="11">
        <v>0</v>
      </c>
      <c r="AB70" s="11">
        <v>0</v>
      </c>
      <c r="AC70" s="11">
        <v>0</v>
      </c>
      <c r="AD70" s="11">
        <v>0</v>
      </c>
      <c r="AE70" s="11">
        <v>0</v>
      </c>
      <c r="AF70" s="11">
        <v>0</v>
      </c>
      <c r="AG70" s="11">
        <v>0</v>
      </c>
      <c r="AH70" s="11">
        <v>0</v>
      </c>
      <c r="AI70" s="11">
        <v>0</v>
      </c>
      <c r="AJ70" s="11">
        <v>0</v>
      </c>
      <c r="AK70" s="11">
        <v>0</v>
      </c>
      <c r="AL70" s="11">
        <v>0</v>
      </c>
      <c r="AM70" s="11">
        <v>0</v>
      </c>
      <c r="AN70" s="11">
        <v>0</v>
      </c>
      <c r="AO70" s="11">
        <v>0</v>
      </c>
      <c r="AP70" s="11">
        <v>0</v>
      </c>
      <c r="AQ70" s="11">
        <v>0</v>
      </c>
      <c r="AR70" s="11">
        <v>0</v>
      </c>
      <c r="AS70" s="11">
        <v>0</v>
      </c>
      <c r="AT70" s="11">
        <v>0</v>
      </c>
      <c r="AU70" s="11">
        <v>0</v>
      </c>
      <c r="AV70" s="11">
        <v>0</v>
      </c>
      <c r="AW70" s="11">
        <v>0</v>
      </c>
      <c r="AX70" s="11">
        <v>0</v>
      </c>
      <c r="AY70" s="11">
        <v>0</v>
      </c>
      <c r="AZ70" s="11">
        <v>0</v>
      </c>
      <c r="BA70" s="11">
        <v>0</v>
      </c>
      <c r="BB70" s="11">
        <v>0</v>
      </c>
      <c r="BC70" s="11">
        <v>0</v>
      </c>
      <c r="BD70" s="11">
        <v>0</v>
      </c>
      <c r="BE70" s="11">
        <v>0</v>
      </c>
      <c r="BF70" s="11">
        <v>0</v>
      </c>
      <c r="BG70" s="11">
        <v>0</v>
      </c>
      <c r="BH70" s="11">
        <v>0</v>
      </c>
      <c r="BI70" s="11">
        <v>0</v>
      </c>
      <c r="BJ70" s="45">
        <f>(SUM(F71:BI71)/C70)</f>
        <v>0</v>
      </c>
      <c r="BK70" s="76" t="b">
        <f>IF(AND($D$8="&gt;100",'חישוב H '!$D$9="א",C70&lt;=100),VLOOKUP('חישוב H '!D70,'דרישות ת"י 5280-1.1 סעיף 4.2'!$A$4:$G$7,4),IF(AND($D$8="&lt;100",'חישוב H '!$D$9="א",C70&lt;=100),VLOOKUP('חישוב H '!D70,'דרישות ת"י 5280-1.1 סעיף 4.2'!$A$9:$G$12,4),IF(AND($D$8="&gt;100",'חישוב H '!$D$9="ב",C70&lt;=100),VLOOKUP('חישוב H '!D70,'דרישות ת"י 5280-1.1 סעיף 4.2'!$A$4:$G$7,5),IF(AND($D$8="&lt;100",'חישוב H '!$D$9="ב",C70&lt;=100),VLOOKUP('חישוב H '!D70,'דרישות ת"י 5280-1.1 סעיף 4.2'!$A$9:$G$12,5),IF(AND($D$8="&gt;100",'חישוב H '!$D$9="ג",C70&lt;=100),VLOOKUP('חישוב H '!D70,'דרישות ת"י 5280-1.1 סעיף 4.2'!$A$4:$G$7,6),IF(AND($D$8="&lt;100",'חישוב H '!$D$9="ג",C70&lt;=100),VLOOKUP('חישוב H '!D70,'דרישות ת"י 5280-1.1 סעיף 4.2'!$A$9:$G$12,6),IF(AND($D$8="&gt;100",'חישוב H '!$D$9="ד",C70&lt;=100),VLOOKUP('חישוב H '!D70,'דרישות ת"י 5280-1.1 סעיף 4.2'!$A$4:$G$7,7),IF(AND($D$8="&lt;100",'חישוב H '!$D$9="ד",C70&lt;=100),VLOOKUP('חישוב H '!D70,'דרישות ת"י 5280-1.1 סעיף 4.2'!$A$9:$G$12,7),IF(AND($D$8="&gt;100",'חישוב H '!$D$9="א",C70&gt;100),VLOOKUP('חישוב H '!D70,'דרישות ת"י 5280-1.1 סעיף 4.2'!$A$14:$G$17,4),IF(AND($D$8="&lt;100",'חישוב H '!$D$9="א",C70&gt;100),VLOOKUP('חישוב H '!D70,'דרישות ת"י 5280-1.1 סעיף 4.2'!$A$19:$G$22,4),IF(AND($D$8="&gt;100",'חישוב H '!$D$9="ב",C70&gt;100),VLOOKUP('חישוב H '!D70,'דרישות ת"י 5280-1.1 סעיף 4.2'!$A$14:$G$17,5),IF(AND($D$8="&lt;100",'חישוב H '!$D$9="ב",C70&gt;100),VLOOKUP('חישוב H '!D70,'דרישות ת"י 5280-1.1 סעיף 4.2'!$A$19:$G$22,5),IF(AND($D$8="&gt;100",'חישוב H '!$D$9="ג",C70&gt;100),VLOOKUP('חישוב H '!D70,'דרישות ת"י 5280-1.1 סעיף 4.2'!$A$14:$G$17,6),IF(AND($D$8="&lt;100",'חישוב H '!$D$9="ג",C70&gt;100),VLOOKUP('חישוב H '!D70,'דרישות ת"י 5280-1.1 סעיף 4.2'!$A$19:$G$22,6),IF(AND($D$8="&gt;100",'חישוב H '!$D$9="ד",C70&gt;100),VLOOKUP('חישוב H '!D70,'דרישות ת"י 5280-1.1 סעיף 4.2'!$A$14:$G$17,7),IF(AND($D$8="&lt;100",'חישוב H '!$D$9="ד",C70&gt;100),VLOOKUP('חישוב H '!D70,'דרישות ת"י 5280-1.1 סעיף 4.2'!$A$19:$G$22,7)))))))))))))))))</f>
        <v>0</v>
      </c>
      <c r="BL70" s="46" t="str">
        <f>IF(BJ70=0,"לא הוזנו נתונים",IF(BJ70&lt;=BK70,"תואם","לא תואם"))</f>
        <v>לא הוזנו נתונים</v>
      </c>
      <c r="BM70" s="55"/>
      <c r="BN70" s="55"/>
      <c r="BO70" s="55"/>
    </row>
    <row r="71" spans="2:67" ht="18" hidden="1" x14ac:dyDescent="0.35">
      <c r="B71" s="73"/>
      <c r="C71" s="5"/>
      <c r="D71" s="74"/>
      <c r="E71" s="109" t="s">
        <v>29</v>
      </c>
      <c r="F71" s="108">
        <f>F70*F$14</f>
        <v>0</v>
      </c>
      <c r="G71" s="108">
        <f t="shared" ref="G71:AK71" si="54">G70*G$14</f>
        <v>0</v>
      </c>
      <c r="H71" s="108">
        <f t="shared" si="54"/>
        <v>0</v>
      </c>
      <c r="I71" s="108">
        <f t="shared" si="54"/>
        <v>0</v>
      </c>
      <c r="J71" s="108">
        <f t="shared" si="54"/>
        <v>0</v>
      </c>
      <c r="K71" s="108">
        <f t="shared" si="54"/>
        <v>0</v>
      </c>
      <c r="L71" s="108">
        <f t="shared" si="54"/>
        <v>0</v>
      </c>
      <c r="M71" s="108">
        <f t="shared" si="54"/>
        <v>0</v>
      </c>
      <c r="N71" s="108">
        <f t="shared" si="54"/>
        <v>0</v>
      </c>
      <c r="O71" s="108">
        <f t="shared" si="54"/>
        <v>0</v>
      </c>
      <c r="P71" s="108">
        <f t="shared" si="54"/>
        <v>0</v>
      </c>
      <c r="Q71" s="108">
        <f t="shared" si="54"/>
        <v>0</v>
      </c>
      <c r="R71" s="108">
        <f t="shared" si="54"/>
        <v>0</v>
      </c>
      <c r="S71" s="108">
        <f t="shared" si="54"/>
        <v>0</v>
      </c>
      <c r="T71" s="108">
        <f t="shared" si="54"/>
        <v>0</v>
      </c>
      <c r="U71" s="108">
        <f t="shared" si="54"/>
        <v>0</v>
      </c>
      <c r="V71" s="108">
        <f t="shared" si="54"/>
        <v>0</v>
      </c>
      <c r="W71" s="108">
        <f t="shared" si="54"/>
        <v>0</v>
      </c>
      <c r="X71" s="108">
        <f t="shared" si="54"/>
        <v>0</v>
      </c>
      <c r="Y71" s="108">
        <f t="shared" si="54"/>
        <v>0</v>
      </c>
      <c r="Z71" s="108">
        <f t="shared" si="54"/>
        <v>0</v>
      </c>
      <c r="AA71" s="108">
        <f t="shared" si="54"/>
        <v>0</v>
      </c>
      <c r="AB71" s="108">
        <f t="shared" si="54"/>
        <v>0</v>
      </c>
      <c r="AC71" s="108">
        <f t="shared" si="54"/>
        <v>0</v>
      </c>
      <c r="AD71" s="108">
        <f t="shared" si="54"/>
        <v>0</v>
      </c>
      <c r="AE71" s="108">
        <f t="shared" si="54"/>
        <v>0</v>
      </c>
      <c r="AF71" s="108">
        <f t="shared" si="54"/>
        <v>0</v>
      </c>
      <c r="AG71" s="108">
        <f t="shared" si="54"/>
        <v>0</v>
      </c>
      <c r="AH71" s="108">
        <f t="shared" si="54"/>
        <v>0</v>
      </c>
      <c r="AI71" s="108">
        <f t="shared" si="54"/>
        <v>0</v>
      </c>
      <c r="AJ71" s="108">
        <f t="shared" si="54"/>
        <v>0</v>
      </c>
      <c r="AK71" s="108">
        <f t="shared" si="54"/>
        <v>0</v>
      </c>
      <c r="AL71" s="108">
        <f>0.5*AL70*AL$14</f>
        <v>0</v>
      </c>
      <c r="AM71" s="108">
        <f t="shared" ref="AM71:BI71" si="55">0.5*AM70*AM$14</f>
        <v>0</v>
      </c>
      <c r="AN71" s="108">
        <f t="shared" si="55"/>
        <v>0</v>
      </c>
      <c r="AO71" s="108">
        <f t="shared" si="55"/>
        <v>0</v>
      </c>
      <c r="AP71" s="108">
        <f t="shared" si="55"/>
        <v>0</v>
      </c>
      <c r="AQ71" s="108">
        <f t="shared" si="55"/>
        <v>0</v>
      </c>
      <c r="AR71" s="108">
        <f t="shared" si="55"/>
        <v>0</v>
      </c>
      <c r="AS71" s="108">
        <f t="shared" si="55"/>
        <v>0</v>
      </c>
      <c r="AT71" s="108">
        <f t="shared" si="55"/>
        <v>0</v>
      </c>
      <c r="AU71" s="108">
        <f t="shared" si="55"/>
        <v>0</v>
      </c>
      <c r="AV71" s="108">
        <f t="shared" si="55"/>
        <v>0</v>
      </c>
      <c r="AW71" s="108">
        <f t="shared" si="55"/>
        <v>0</v>
      </c>
      <c r="AX71" s="108">
        <f t="shared" si="55"/>
        <v>0</v>
      </c>
      <c r="AY71" s="108">
        <f t="shared" si="55"/>
        <v>0</v>
      </c>
      <c r="AZ71" s="108">
        <f t="shared" si="55"/>
        <v>0</v>
      </c>
      <c r="BA71" s="108">
        <f t="shared" si="55"/>
        <v>0</v>
      </c>
      <c r="BB71" s="108">
        <f t="shared" si="55"/>
        <v>0</v>
      </c>
      <c r="BC71" s="108">
        <f t="shared" si="55"/>
        <v>0</v>
      </c>
      <c r="BD71" s="108">
        <f t="shared" si="55"/>
        <v>0</v>
      </c>
      <c r="BE71" s="108">
        <f t="shared" si="55"/>
        <v>0</v>
      </c>
      <c r="BF71" s="108">
        <f t="shared" si="55"/>
        <v>0</v>
      </c>
      <c r="BG71" s="108">
        <f t="shared" si="55"/>
        <v>0</v>
      </c>
      <c r="BH71" s="108">
        <f t="shared" si="55"/>
        <v>0</v>
      </c>
      <c r="BI71" s="108">
        <f t="shared" si="55"/>
        <v>0</v>
      </c>
      <c r="BJ71" s="45"/>
      <c r="BK71" s="76"/>
      <c r="BL71" s="46"/>
      <c r="BM71" s="55"/>
      <c r="BN71" s="55"/>
      <c r="BO71" s="55"/>
    </row>
    <row r="72" spans="2:67" ht="18" x14ac:dyDescent="0.35">
      <c r="B72" s="73" t="s">
        <v>84</v>
      </c>
      <c r="C72" s="5">
        <v>1</v>
      </c>
      <c r="D72" s="74" t="s">
        <v>121</v>
      </c>
      <c r="E72" s="66" t="s">
        <v>122</v>
      </c>
      <c r="F72" s="11">
        <v>0</v>
      </c>
      <c r="G72" s="11">
        <v>0</v>
      </c>
      <c r="H72" s="11">
        <v>0</v>
      </c>
      <c r="I72" s="11">
        <v>0</v>
      </c>
      <c r="J72" s="11">
        <v>0</v>
      </c>
      <c r="K72" s="11">
        <v>0</v>
      </c>
      <c r="L72" s="11">
        <v>0</v>
      </c>
      <c r="M72" s="11">
        <v>0</v>
      </c>
      <c r="N72" s="11">
        <v>0</v>
      </c>
      <c r="O72" s="11">
        <v>0</v>
      </c>
      <c r="P72" s="11">
        <v>0</v>
      </c>
      <c r="Q72" s="11">
        <v>0</v>
      </c>
      <c r="R72" s="11">
        <v>0</v>
      </c>
      <c r="S72" s="11">
        <v>0</v>
      </c>
      <c r="T72" s="11">
        <v>0</v>
      </c>
      <c r="U72" s="11">
        <v>0</v>
      </c>
      <c r="V72" s="11">
        <v>0</v>
      </c>
      <c r="W72" s="11">
        <v>0</v>
      </c>
      <c r="X72" s="11">
        <v>0</v>
      </c>
      <c r="Y72" s="11">
        <v>0</v>
      </c>
      <c r="Z72" s="11">
        <v>0</v>
      </c>
      <c r="AA72" s="11">
        <v>0</v>
      </c>
      <c r="AB72" s="11">
        <v>0</v>
      </c>
      <c r="AC72" s="11">
        <v>0</v>
      </c>
      <c r="AD72" s="11">
        <v>0</v>
      </c>
      <c r="AE72" s="11">
        <v>0</v>
      </c>
      <c r="AF72" s="11">
        <v>0</v>
      </c>
      <c r="AG72" s="11">
        <v>0</v>
      </c>
      <c r="AH72" s="11">
        <v>0</v>
      </c>
      <c r="AI72" s="11">
        <v>0</v>
      </c>
      <c r="AJ72" s="11">
        <v>0</v>
      </c>
      <c r="AK72" s="11">
        <v>0</v>
      </c>
      <c r="AL72" s="11">
        <v>0</v>
      </c>
      <c r="AM72" s="11">
        <v>0</v>
      </c>
      <c r="AN72" s="11">
        <v>0</v>
      </c>
      <c r="AO72" s="11">
        <v>0</v>
      </c>
      <c r="AP72" s="11">
        <v>0</v>
      </c>
      <c r="AQ72" s="11">
        <v>0</v>
      </c>
      <c r="AR72" s="11">
        <v>0</v>
      </c>
      <c r="AS72" s="11">
        <v>0</v>
      </c>
      <c r="AT72" s="11">
        <v>0</v>
      </c>
      <c r="AU72" s="11">
        <v>0</v>
      </c>
      <c r="AV72" s="11">
        <v>0</v>
      </c>
      <c r="AW72" s="11">
        <v>0</v>
      </c>
      <c r="AX72" s="11">
        <v>0</v>
      </c>
      <c r="AY72" s="11">
        <v>0</v>
      </c>
      <c r="AZ72" s="11">
        <v>0</v>
      </c>
      <c r="BA72" s="11">
        <v>0</v>
      </c>
      <c r="BB72" s="11">
        <v>0</v>
      </c>
      <c r="BC72" s="11">
        <v>0</v>
      </c>
      <c r="BD72" s="11">
        <v>0</v>
      </c>
      <c r="BE72" s="11">
        <v>0</v>
      </c>
      <c r="BF72" s="11">
        <v>0</v>
      </c>
      <c r="BG72" s="11">
        <v>0</v>
      </c>
      <c r="BH72" s="11">
        <v>0</v>
      </c>
      <c r="BI72" s="11">
        <v>0</v>
      </c>
      <c r="BJ72" s="45">
        <f>(SUM(F73:BI73)/C72)</f>
        <v>0</v>
      </c>
      <c r="BK72" s="76" t="b">
        <f>IF(AND($D$8="&gt;100",'חישוב H '!$D$9="א",C72&lt;=100),VLOOKUP('חישוב H '!D72,'דרישות ת"י 5280-1.1 סעיף 4.2'!$A$4:$G$7,4),IF(AND($D$8="&lt;100",'חישוב H '!$D$9="א",C72&lt;=100),VLOOKUP('חישוב H '!D72,'דרישות ת"י 5280-1.1 סעיף 4.2'!$A$9:$G$12,4),IF(AND($D$8="&gt;100",'חישוב H '!$D$9="ב",C72&lt;=100),VLOOKUP('חישוב H '!D72,'דרישות ת"י 5280-1.1 סעיף 4.2'!$A$4:$G$7,5),IF(AND($D$8="&lt;100",'חישוב H '!$D$9="ב",C72&lt;=100),VLOOKUP('חישוב H '!D72,'דרישות ת"י 5280-1.1 סעיף 4.2'!$A$9:$G$12,5),IF(AND($D$8="&gt;100",'חישוב H '!$D$9="ג",C72&lt;=100),VLOOKUP('חישוב H '!D72,'דרישות ת"י 5280-1.1 סעיף 4.2'!$A$4:$G$7,6),IF(AND($D$8="&lt;100",'חישוב H '!$D$9="ג",C72&lt;=100),VLOOKUP('חישוב H '!D72,'דרישות ת"י 5280-1.1 סעיף 4.2'!$A$9:$G$12,6),IF(AND($D$8="&gt;100",'חישוב H '!$D$9="ד",C72&lt;=100),VLOOKUP('חישוב H '!D72,'דרישות ת"י 5280-1.1 סעיף 4.2'!$A$4:$G$7,7),IF(AND($D$8="&lt;100",'חישוב H '!$D$9="ד",C72&lt;=100),VLOOKUP('חישוב H '!D72,'דרישות ת"י 5280-1.1 סעיף 4.2'!$A$9:$G$12,7),IF(AND($D$8="&gt;100",'חישוב H '!$D$9="א",C72&gt;100),VLOOKUP('חישוב H '!D72,'דרישות ת"י 5280-1.1 סעיף 4.2'!$A$14:$G$17,4),IF(AND($D$8="&lt;100",'חישוב H '!$D$9="א",C72&gt;100),VLOOKUP('חישוב H '!D72,'דרישות ת"י 5280-1.1 סעיף 4.2'!$A$19:$G$22,4),IF(AND($D$8="&gt;100",'חישוב H '!$D$9="ב",C72&gt;100),VLOOKUP('חישוב H '!D72,'דרישות ת"י 5280-1.1 סעיף 4.2'!$A$14:$G$17,5),IF(AND($D$8="&lt;100",'חישוב H '!$D$9="ב",C72&gt;100),VLOOKUP('חישוב H '!D72,'דרישות ת"י 5280-1.1 סעיף 4.2'!$A$19:$G$22,5),IF(AND($D$8="&gt;100",'חישוב H '!$D$9="ג",C72&gt;100),VLOOKUP('חישוב H '!D72,'דרישות ת"י 5280-1.1 סעיף 4.2'!$A$14:$G$17,6),IF(AND($D$8="&lt;100",'חישוב H '!$D$9="ג",C72&gt;100),VLOOKUP('חישוב H '!D72,'דרישות ת"י 5280-1.1 סעיף 4.2'!$A$19:$G$22,6),IF(AND($D$8="&gt;100",'חישוב H '!$D$9="ד",C72&gt;100),VLOOKUP('חישוב H '!D72,'דרישות ת"י 5280-1.1 סעיף 4.2'!$A$14:$G$17,7),IF(AND($D$8="&lt;100",'חישוב H '!$D$9="ד",C72&gt;100),VLOOKUP('חישוב H '!D72,'דרישות ת"י 5280-1.1 סעיף 4.2'!$A$19:$G$22,7)))))))))))))))))</f>
        <v>0</v>
      </c>
      <c r="BL72" s="46" t="str">
        <f>IF(BJ72=0,"לא הוזנו נתונים",IF(BJ72&lt;=BK72,"תואם","לא תואם"))</f>
        <v>לא הוזנו נתונים</v>
      </c>
      <c r="BM72" s="55"/>
      <c r="BN72" s="55"/>
      <c r="BO72" s="55"/>
    </row>
    <row r="73" spans="2:67" ht="18" hidden="1" x14ac:dyDescent="0.35">
      <c r="B73" s="73"/>
      <c r="C73" s="5"/>
      <c r="D73" s="74"/>
      <c r="E73" s="109" t="s">
        <v>29</v>
      </c>
      <c r="F73" s="108">
        <f>F72*F$14</f>
        <v>0</v>
      </c>
      <c r="G73" s="108">
        <f t="shared" ref="G73:AK73" si="56">G72*G$14</f>
        <v>0</v>
      </c>
      <c r="H73" s="108">
        <f t="shared" si="56"/>
        <v>0</v>
      </c>
      <c r="I73" s="108">
        <f t="shared" si="56"/>
        <v>0</v>
      </c>
      <c r="J73" s="108">
        <f t="shared" si="56"/>
        <v>0</v>
      </c>
      <c r="K73" s="108">
        <f t="shared" si="56"/>
        <v>0</v>
      </c>
      <c r="L73" s="108">
        <f t="shared" si="56"/>
        <v>0</v>
      </c>
      <c r="M73" s="108">
        <f t="shared" si="56"/>
        <v>0</v>
      </c>
      <c r="N73" s="108">
        <f t="shared" si="56"/>
        <v>0</v>
      </c>
      <c r="O73" s="108">
        <f t="shared" si="56"/>
        <v>0</v>
      </c>
      <c r="P73" s="108">
        <f t="shared" si="56"/>
        <v>0</v>
      </c>
      <c r="Q73" s="108">
        <f t="shared" si="56"/>
        <v>0</v>
      </c>
      <c r="R73" s="108">
        <f t="shared" si="56"/>
        <v>0</v>
      </c>
      <c r="S73" s="108">
        <f t="shared" si="56"/>
        <v>0</v>
      </c>
      <c r="T73" s="108">
        <f t="shared" si="56"/>
        <v>0</v>
      </c>
      <c r="U73" s="108">
        <f t="shared" si="56"/>
        <v>0</v>
      </c>
      <c r="V73" s="108">
        <f t="shared" si="56"/>
        <v>0</v>
      </c>
      <c r="W73" s="108">
        <f t="shared" si="56"/>
        <v>0</v>
      </c>
      <c r="X73" s="108">
        <f t="shared" si="56"/>
        <v>0</v>
      </c>
      <c r="Y73" s="108">
        <f t="shared" si="56"/>
        <v>0</v>
      </c>
      <c r="Z73" s="108">
        <f t="shared" si="56"/>
        <v>0</v>
      </c>
      <c r="AA73" s="108">
        <f t="shared" si="56"/>
        <v>0</v>
      </c>
      <c r="AB73" s="108">
        <f t="shared" si="56"/>
        <v>0</v>
      </c>
      <c r="AC73" s="108">
        <f t="shared" si="56"/>
        <v>0</v>
      </c>
      <c r="AD73" s="108">
        <f t="shared" si="56"/>
        <v>0</v>
      </c>
      <c r="AE73" s="108">
        <f t="shared" si="56"/>
        <v>0</v>
      </c>
      <c r="AF73" s="108">
        <f t="shared" si="56"/>
        <v>0</v>
      </c>
      <c r="AG73" s="108">
        <f t="shared" si="56"/>
        <v>0</v>
      </c>
      <c r="AH73" s="108">
        <f t="shared" si="56"/>
        <v>0</v>
      </c>
      <c r="AI73" s="108">
        <f t="shared" si="56"/>
        <v>0</v>
      </c>
      <c r="AJ73" s="108">
        <f t="shared" si="56"/>
        <v>0</v>
      </c>
      <c r="AK73" s="108">
        <f t="shared" si="56"/>
        <v>0</v>
      </c>
      <c r="AL73" s="108">
        <f>0.5*AL72*AL$14</f>
        <v>0</v>
      </c>
      <c r="AM73" s="108">
        <f t="shared" ref="AM73:BI73" si="57">0.5*AM72*AM$14</f>
        <v>0</v>
      </c>
      <c r="AN73" s="108">
        <f t="shared" si="57"/>
        <v>0</v>
      </c>
      <c r="AO73" s="108">
        <f t="shared" si="57"/>
        <v>0</v>
      </c>
      <c r="AP73" s="108">
        <f t="shared" si="57"/>
        <v>0</v>
      </c>
      <c r="AQ73" s="108">
        <f t="shared" si="57"/>
        <v>0</v>
      </c>
      <c r="AR73" s="108">
        <f t="shared" si="57"/>
        <v>0</v>
      </c>
      <c r="AS73" s="108">
        <f t="shared" si="57"/>
        <v>0</v>
      </c>
      <c r="AT73" s="108">
        <f t="shared" si="57"/>
        <v>0</v>
      </c>
      <c r="AU73" s="108">
        <f t="shared" si="57"/>
        <v>0</v>
      </c>
      <c r="AV73" s="108">
        <f t="shared" si="57"/>
        <v>0</v>
      </c>
      <c r="AW73" s="108">
        <f t="shared" si="57"/>
        <v>0</v>
      </c>
      <c r="AX73" s="108">
        <f t="shared" si="57"/>
        <v>0</v>
      </c>
      <c r="AY73" s="108">
        <f t="shared" si="57"/>
        <v>0</v>
      </c>
      <c r="AZ73" s="108">
        <f t="shared" si="57"/>
        <v>0</v>
      </c>
      <c r="BA73" s="108">
        <f t="shared" si="57"/>
        <v>0</v>
      </c>
      <c r="BB73" s="108">
        <f t="shared" si="57"/>
        <v>0</v>
      </c>
      <c r="BC73" s="108">
        <f t="shared" si="57"/>
        <v>0</v>
      </c>
      <c r="BD73" s="108">
        <f t="shared" si="57"/>
        <v>0</v>
      </c>
      <c r="BE73" s="108">
        <f t="shared" si="57"/>
        <v>0</v>
      </c>
      <c r="BF73" s="108">
        <f t="shared" si="57"/>
        <v>0</v>
      </c>
      <c r="BG73" s="108">
        <f t="shared" si="57"/>
        <v>0</v>
      </c>
      <c r="BH73" s="108">
        <f t="shared" si="57"/>
        <v>0</v>
      </c>
      <c r="BI73" s="108">
        <f t="shared" si="57"/>
        <v>0</v>
      </c>
      <c r="BJ73" s="45"/>
      <c r="BK73" s="76"/>
      <c r="BL73" s="46"/>
      <c r="BM73" s="55"/>
      <c r="BN73" s="55"/>
      <c r="BO73" s="55"/>
    </row>
    <row r="74" spans="2:67" ht="18" x14ac:dyDescent="0.35">
      <c r="B74" s="73" t="s">
        <v>84</v>
      </c>
      <c r="C74" s="5">
        <v>1</v>
      </c>
      <c r="D74" s="74" t="s">
        <v>121</v>
      </c>
      <c r="E74" s="66" t="s">
        <v>122</v>
      </c>
      <c r="F74" s="11">
        <v>0</v>
      </c>
      <c r="G74" s="11">
        <v>0</v>
      </c>
      <c r="H74" s="11">
        <v>0</v>
      </c>
      <c r="I74" s="11">
        <v>0</v>
      </c>
      <c r="J74" s="11">
        <v>0</v>
      </c>
      <c r="K74" s="11">
        <v>0</v>
      </c>
      <c r="L74" s="11">
        <v>0</v>
      </c>
      <c r="M74" s="11">
        <v>0</v>
      </c>
      <c r="N74" s="11">
        <v>0</v>
      </c>
      <c r="O74" s="11">
        <v>0</v>
      </c>
      <c r="P74" s="11">
        <v>0</v>
      </c>
      <c r="Q74" s="11">
        <v>0</v>
      </c>
      <c r="R74" s="11">
        <v>0</v>
      </c>
      <c r="S74" s="11">
        <v>0</v>
      </c>
      <c r="T74" s="11">
        <v>0</v>
      </c>
      <c r="U74" s="11">
        <v>0</v>
      </c>
      <c r="V74" s="11">
        <v>0</v>
      </c>
      <c r="W74" s="11">
        <v>0</v>
      </c>
      <c r="X74" s="11">
        <v>0</v>
      </c>
      <c r="Y74" s="11">
        <v>0</v>
      </c>
      <c r="Z74" s="11">
        <v>0</v>
      </c>
      <c r="AA74" s="11">
        <v>0</v>
      </c>
      <c r="AB74" s="11">
        <v>0</v>
      </c>
      <c r="AC74" s="11">
        <v>0</v>
      </c>
      <c r="AD74" s="11">
        <v>0</v>
      </c>
      <c r="AE74" s="11">
        <v>0</v>
      </c>
      <c r="AF74" s="11">
        <v>0</v>
      </c>
      <c r="AG74" s="11">
        <v>0</v>
      </c>
      <c r="AH74" s="11">
        <v>0</v>
      </c>
      <c r="AI74" s="11">
        <v>0</v>
      </c>
      <c r="AJ74" s="11">
        <v>0</v>
      </c>
      <c r="AK74" s="11">
        <v>0</v>
      </c>
      <c r="AL74" s="11">
        <v>0</v>
      </c>
      <c r="AM74" s="11">
        <v>0</v>
      </c>
      <c r="AN74" s="11">
        <v>0</v>
      </c>
      <c r="AO74" s="11">
        <v>0</v>
      </c>
      <c r="AP74" s="11">
        <v>0</v>
      </c>
      <c r="AQ74" s="11">
        <v>0</v>
      </c>
      <c r="AR74" s="11">
        <v>0</v>
      </c>
      <c r="AS74" s="11">
        <v>0</v>
      </c>
      <c r="AT74" s="11">
        <v>0</v>
      </c>
      <c r="AU74" s="11">
        <v>0</v>
      </c>
      <c r="AV74" s="11">
        <v>0</v>
      </c>
      <c r="AW74" s="11">
        <v>0</v>
      </c>
      <c r="AX74" s="11">
        <v>0</v>
      </c>
      <c r="AY74" s="11">
        <v>0</v>
      </c>
      <c r="AZ74" s="11">
        <v>0</v>
      </c>
      <c r="BA74" s="11">
        <v>0</v>
      </c>
      <c r="BB74" s="11">
        <v>0</v>
      </c>
      <c r="BC74" s="11">
        <v>0</v>
      </c>
      <c r="BD74" s="11">
        <v>0</v>
      </c>
      <c r="BE74" s="11">
        <v>0</v>
      </c>
      <c r="BF74" s="11">
        <v>0</v>
      </c>
      <c r="BG74" s="11">
        <v>0</v>
      </c>
      <c r="BH74" s="11">
        <v>0</v>
      </c>
      <c r="BI74" s="11">
        <v>0</v>
      </c>
      <c r="BJ74" s="45">
        <f>(SUM(F75:BI75)/C74)</f>
        <v>0</v>
      </c>
      <c r="BK74" s="76" t="b">
        <f>IF(AND($D$8="&gt;100",'חישוב H '!$D$9="א",C74&lt;=100),VLOOKUP('חישוב H '!D74,'דרישות ת"י 5280-1.1 סעיף 4.2'!$A$4:$G$7,4),IF(AND($D$8="&lt;100",'חישוב H '!$D$9="א",C74&lt;=100),VLOOKUP('חישוב H '!D74,'דרישות ת"י 5280-1.1 סעיף 4.2'!$A$9:$G$12,4),IF(AND($D$8="&gt;100",'חישוב H '!$D$9="ב",C74&lt;=100),VLOOKUP('חישוב H '!D74,'דרישות ת"י 5280-1.1 סעיף 4.2'!$A$4:$G$7,5),IF(AND($D$8="&lt;100",'חישוב H '!$D$9="ב",C74&lt;=100),VLOOKUP('חישוב H '!D74,'דרישות ת"י 5280-1.1 סעיף 4.2'!$A$9:$G$12,5),IF(AND($D$8="&gt;100",'חישוב H '!$D$9="ג",C74&lt;=100),VLOOKUP('חישוב H '!D74,'דרישות ת"י 5280-1.1 סעיף 4.2'!$A$4:$G$7,6),IF(AND($D$8="&lt;100",'חישוב H '!$D$9="ג",C74&lt;=100),VLOOKUP('חישוב H '!D74,'דרישות ת"י 5280-1.1 סעיף 4.2'!$A$9:$G$12,6),IF(AND($D$8="&gt;100",'חישוב H '!$D$9="ד",C74&lt;=100),VLOOKUP('חישוב H '!D74,'דרישות ת"י 5280-1.1 סעיף 4.2'!$A$4:$G$7,7),IF(AND($D$8="&lt;100",'חישוב H '!$D$9="ד",C74&lt;=100),VLOOKUP('חישוב H '!D74,'דרישות ת"י 5280-1.1 סעיף 4.2'!$A$9:$G$12,7),IF(AND($D$8="&gt;100",'חישוב H '!$D$9="א",C74&gt;100),VLOOKUP('חישוב H '!D74,'דרישות ת"י 5280-1.1 סעיף 4.2'!$A$14:$G$17,4),IF(AND($D$8="&lt;100",'חישוב H '!$D$9="א",C74&gt;100),VLOOKUP('חישוב H '!D74,'דרישות ת"י 5280-1.1 סעיף 4.2'!$A$19:$G$22,4),IF(AND($D$8="&gt;100",'חישוב H '!$D$9="ב",C74&gt;100),VLOOKUP('חישוב H '!D74,'דרישות ת"י 5280-1.1 סעיף 4.2'!$A$14:$G$17,5),IF(AND($D$8="&lt;100",'חישוב H '!$D$9="ב",C74&gt;100),VLOOKUP('חישוב H '!D74,'דרישות ת"י 5280-1.1 סעיף 4.2'!$A$19:$G$22,5),IF(AND($D$8="&gt;100",'חישוב H '!$D$9="ג",C74&gt;100),VLOOKUP('חישוב H '!D74,'דרישות ת"י 5280-1.1 סעיף 4.2'!$A$14:$G$17,6),IF(AND($D$8="&lt;100",'חישוב H '!$D$9="ג",C74&gt;100),VLOOKUP('חישוב H '!D74,'דרישות ת"י 5280-1.1 סעיף 4.2'!$A$19:$G$22,6),IF(AND($D$8="&gt;100",'חישוב H '!$D$9="ד",C74&gt;100),VLOOKUP('חישוב H '!D74,'דרישות ת"י 5280-1.1 סעיף 4.2'!$A$14:$G$17,7),IF(AND($D$8="&lt;100",'חישוב H '!$D$9="ד",C74&gt;100),VLOOKUP('חישוב H '!D74,'דרישות ת"י 5280-1.1 סעיף 4.2'!$A$19:$G$22,7)))))))))))))))))</f>
        <v>0</v>
      </c>
      <c r="BL74" s="46" t="str">
        <f>IF(BJ74=0,"לא הוזנו נתונים",IF(BJ74&lt;=BK74,"תואם","לא תואם"))</f>
        <v>לא הוזנו נתונים</v>
      </c>
      <c r="BM74" s="55"/>
      <c r="BN74" s="55"/>
      <c r="BO74" s="55"/>
    </row>
    <row r="75" spans="2:67" ht="18" hidden="1" x14ac:dyDescent="0.35">
      <c r="B75" s="73"/>
      <c r="C75" s="5"/>
      <c r="D75" s="74"/>
      <c r="E75" s="109" t="s">
        <v>29</v>
      </c>
      <c r="F75" s="108">
        <f>F74*F$14</f>
        <v>0</v>
      </c>
      <c r="G75" s="108">
        <f t="shared" ref="G75:AK75" si="58">G74*G$14</f>
        <v>0</v>
      </c>
      <c r="H75" s="108">
        <f t="shared" si="58"/>
        <v>0</v>
      </c>
      <c r="I75" s="108">
        <f t="shared" si="58"/>
        <v>0</v>
      </c>
      <c r="J75" s="108">
        <f t="shared" si="58"/>
        <v>0</v>
      </c>
      <c r="K75" s="108">
        <f t="shared" si="58"/>
        <v>0</v>
      </c>
      <c r="L75" s="108">
        <f t="shared" si="58"/>
        <v>0</v>
      </c>
      <c r="M75" s="108">
        <f t="shared" si="58"/>
        <v>0</v>
      </c>
      <c r="N75" s="108">
        <f t="shared" si="58"/>
        <v>0</v>
      </c>
      <c r="O75" s="108">
        <f t="shared" si="58"/>
        <v>0</v>
      </c>
      <c r="P75" s="108">
        <f t="shared" si="58"/>
        <v>0</v>
      </c>
      <c r="Q75" s="108">
        <f t="shared" si="58"/>
        <v>0</v>
      </c>
      <c r="R75" s="108">
        <f t="shared" si="58"/>
        <v>0</v>
      </c>
      <c r="S75" s="108">
        <f t="shared" si="58"/>
        <v>0</v>
      </c>
      <c r="T75" s="108">
        <f t="shared" si="58"/>
        <v>0</v>
      </c>
      <c r="U75" s="108">
        <f t="shared" si="58"/>
        <v>0</v>
      </c>
      <c r="V75" s="108">
        <f t="shared" si="58"/>
        <v>0</v>
      </c>
      <c r="W75" s="108">
        <f t="shared" si="58"/>
        <v>0</v>
      </c>
      <c r="X75" s="108">
        <f t="shared" si="58"/>
        <v>0</v>
      </c>
      <c r="Y75" s="108">
        <f t="shared" si="58"/>
        <v>0</v>
      </c>
      <c r="Z75" s="108">
        <f t="shared" si="58"/>
        <v>0</v>
      </c>
      <c r="AA75" s="108">
        <f t="shared" si="58"/>
        <v>0</v>
      </c>
      <c r="AB75" s="108">
        <f t="shared" si="58"/>
        <v>0</v>
      </c>
      <c r="AC75" s="108">
        <f t="shared" si="58"/>
        <v>0</v>
      </c>
      <c r="AD75" s="108">
        <f t="shared" si="58"/>
        <v>0</v>
      </c>
      <c r="AE75" s="108">
        <f t="shared" si="58"/>
        <v>0</v>
      </c>
      <c r="AF75" s="108">
        <f t="shared" si="58"/>
        <v>0</v>
      </c>
      <c r="AG75" s="108">
        <f t="shared" si="58"/>
        <v>0</v>
      </c>
      <c r="AH75" s="108">
        <f t="shared" si="58"/>
        <v>0</v>
      </c>
      <c r="AI75" s="108">
        <f t="shared" si="58"/>
        <v>0</v>
      </c>
      <c r="AJ75" s="108">
        <f t="shared" si="58"/>
        <v>0</v>
      </c>
      <c r="AK75" s="108">
        <f t="shared" si="58"/>
        <v>0</v>
      </c>
      <c r="AL75" s="108">
        <f>0.5*AL74*AL$14</f>
        <v>0</v>
      </c>
      <c r="AM75" s="108">
        <f t="shared" ref="AM75:BI75" si="59">0.5*AM74*AM$14</f>
        <v>0</v>
      </c>
      <c r="AN75" s="108">
        <f t="shared" si="59"/>
        <v>0</v>
      </c>
      <c r="AO75" s="108">
        <f t="shared" si="59"/>
        <v>0</v>
      </c>
      <c r="AP75" s="108">
        <f t="shared" si="59"/>
        <v>0</v>
      </c>
      <c r="AQ75" s="108">
        <f t="shared" si="59"/>
        <v>0</v>
      </c>
      <c r="AR75" s="108">
        <f t="shared" si="59"/>
        <v>0</v>
      </c>
      <c r="AS75" s="108">
        <f t="shared" si="59"/>
        <v>0</v>
      </c>
      <c r="AT75" s="108">
        <f t="shared" si="59"/>
        <v>0</v>
      </c>
      <c r="AU75" s="108">
        <f t="shared" si="59"/>
        <v>0</v>
      </c>
      <c r="AV75" s="108">
        <f t="shared" si="59"/>
        <v>0</v>
      </c>
      <c r="AW75" s="108">
        <f t="shared" si="59"/>
        <v>0</v>
      </c>
      <c r="AX75" s="108">
        <f t="shared" si="59"/>
        <v>0</v>
      </c>
      <c r="AY75" s="108">
        <f t="shared" si="59"/>
        <v>0</v>
      </c>
      <c r="AZ75" s="108">
        <f t="shared" si="59"/>
        <v>0</v>
      </c>
      <c r="BA75" s="108">
        <f t="shared" si="59"/>
        <v>0</v>
      </c>
      <c r="BB75" s="108">
        <f t="shared" si="59"/>
        <v>0</v>
      </c>
      <c r="BC75" s="108">
        <f t="shared" si="59"/>
        <v>0</v>
      </c>
      <c r="BD75" s="108">
        <f t="shared" si="59"/>
        <v>0</v>
      </c>
      <c r="BE75" s="108">
        <f t="shared" si="59"/>
        <v>0</v>
      </c>
      <c r="BF75" s="108">
        <f t="shared" si="59"/>
        <v>0</v>
      </c>
      <c r="BG75" s="108">
        <f t="shared" si="59"/>
        <v>0</v>
      </c>
      <c r="BH75" s="108">
        <f t="shared" si="59"/>
        <v>0</v>
      </c>
      <c r="BI75" s="108">
        <f t="shared" si="59"/>
        <v>0</v>
      </c>
      <c r="BJ75" s="45"/>
      <c r="BK75" s="76"/>
      <c r="BL75" s="46"/>
      <c r="BM75" s="55"/>
      <c r="BN75" s="55"/>
      <c r="BO75" s="55"/>
    </row>
    <row r="76" spans="2:67" ht="18" x14ac:dyDescent="0.35">
      <c r="B76" s="73" t="s">
        <v>84</v>
      </c>
      <c r="C76" s="5">
        <v>1</v>
      </c>
      <c r="D76" s="74" t="s">
        <v>121</v>
      </c>
      <c r="E76" s="66" t="s">
        <v>122</v>
      </c>
      <c r="F76" s="11">
        <v>0</v>
      </c>
      <c r="G76" s="11">
        <v>0</v>
      </c>
      <c r="H76" s="11">
        <v>0</v>
      </c>
      <c r="I76" s="11">
        <v>0</v>
      </c>
      <c r="J76" s="11">
        <v>0</v>
      </c>
      <c r="K76" s="11">
        <v>0</v>
      </c>
      <c r="L76" s="11">
        <v>0</v>
      </c>
      <c r="M76" s="11">
        <v>0</v>
      </c>
      <c r="N76" s="11">
        <v>0</v>
      </c>
      <c r="O76" s="11">
        <v>0</v>
      </c>
      <c r="P76" s="11">
        <v>0</v>
      </c>
      <c r="Q76" s="11">
        <v>0</v>
      </c>
      <c r="R76" s="11">
        <v>0</v>
      </c>
      <c r="S76" s="11">
        <v>0</v>
      </c>
      <c r="T76" s="11">
        <v>0</v>
      </c>
      <c r="U76" s="11">
        <v>0</v>
      </c>
      <c r="V76" s="11">
        <v>0</v>
      </c>
      <c r="W76" s="11">
        <v>0</v>
      </c>
      <c r="X76" s="11">
        <v>0</v>
      </c>
      <c r="Y76" s="11">
        <v>0</v>
      </c>
      <c r="Z76" s="11">
        <v>0</v>
      </c>
      <c r="AA76" s="11">
        <v>0</v>
      </c>
      <c r="AB76" s="11">
        <v>0</v>
      </c>
      <c r="AC76" s="11">
        <v>0</v>
      </c>
      <c r="AD76" s="11">
        <v>0</v>
      </c>
      <c r="AE76" s="11">
        <v>0</v>
      </c>
      <c r="AF76" s="11">
        <v>0</v>
      </c>
      <c r="AG76" s="11">
        <v>0</v>
      </c>
      <c r="AH76" s="11">
        <v>0</v>
      </c>
      <c r="AI76" s="11">
        <v>0</v>
      </c>
      <c r="AJ76" s="11">
        <v>0</v>
      </c>
      <c r="AK76" s="11">
        <v>0</v>
      </c>
      <c r="AL76" s="11">
        <v>0</v>
      </c>
      <c r="AM76" s="11">
        <v>0</v>
      </c>
      <c r="AN76" s="11">
        <v>0</v>
      </c>
      <c r="AO76" s="11">
        <v>0</v>
      </c>
      <c r="AP76" s="11">
        <v>0</v>
      </c>
      <c r="AQ76" s="11">
        <v>0</v>
      </c>
      <c r="AR76" s="11">
        <v>0</v>
      </c>
      <c r="AS76" s="11">
        <v>0</v>
      </c>
      <c r="AT76" s="11">
        <v>0</v>
      </c>
      <c r="AU76" s="11">
        <v>0</v>
      </c>
      <c r="AV76" s="11">
        <v>0</v>
      </c>
      <c r="AW76" s="11">
        <v>0</v>
      </c>
      <c r="AX76" s="11">
        <v>0</v>
      </c>
      <c r="AY76" s="11">
        <v>0</v>
      </c>
      <c r="AZ76" s="11">
        <v>0</v>
      </c>
      <c r="BA76" s="11">
        <v>0</v>
      </c>
      <c r="BB76" s="11">
        <v>0</v>
      </c>
      <c r="BC76" s="11">
        <v>0</v>
      </c>
      <c r="BD76" s="11">
        <v>0</v>
      </c>
      <c r="BE76" s="11">
        <v>0</v>
      </c>
      <c r="BF76" s="11">
        <v>0</v>
      </c>
      <c r="BG76" s="11">
        <v>0</v>
      </c>
      <c r="BH76" s="11">
        <v>0</v>
      </c>
      <c r="BI76" s="11">
        <v>0</v>
      </c>
      <c r="BJ76" s="45">
        <f>(SUM(F77:BI77)/C76)</f>
        <v>0</v>
      </c>
      <c r="BK76" s="76" t="b">
        <f>IF(AND($D$8="&gt;100",'חישוב H '!$D$9="א",C76&lt;=100),VLOOKUP('חישוב H '!D76,'דרישות ת"י 5280-1.1 סעיף 4.2'!$A$4:$G$7,4),IF(AND($D$8="&lt;100",'חישוב H '!$D$9="א",C76&lt;=100),VLOOKUP('חישוב H '!D76,'דרישות ת"י 5280-1.1 סעיף 4.2'!$A$9:$G$12,4),IF(AND($D$8="&gt;100",'חישוב H '!$D$9="ב",C76&lt;=100),VLOOKUP('חישוב H '!D76,'דרישות ת"י 5280-1.1 סעיף 4.2'!$A$4:$G$7,5),IF(AND($D$8="&lt;100",'חישוב H '!$D$9="ב",C76&lt;=100),VLOOKUP('חישוב H '!D76,'דרישות ת"י 5280-1.1 סעיף 4.2'!$A$9:$G$12,5),IF(AND($D$8="&gt;100",'חישוב H '!$D$9="ג",C76&lt;=100),VLOOKUP('חישוב H '!D76,'דרישות ת"י 5280-1.1 סעיף 4.2'!$A$4:$G$7,6),IF(AND($D$8="&lt;100",'חישוב H '!$D$9="ג",C76&lt;=100),VLOOKUP('חישוב H '!D76,'דרישות ת"י 5280-1.1 סעיף 4.2'!$A$9:$G$12,6),IF(AND($D$8="&gt;100",'חישוב H '!$D$9="ד",C76&lt;=100),VLOOKUP('חישוב H '!D76,'דרישות ת"י 5280-1.1 סעיף 4.2'!$A$4:$G$7,7),IF(AND($D$8="&lt;100",'חישוב H '!$D$9="ד",C76&lt;=100),VLOOKUP('חישוב H '!D76,'דרישות ת"י 5280-1.1 סעיף 4.2'!$A$9:$G$12,7),IF(AND($D$8="&gt;100",'חישוב H '!$D$9="א",C76&gt;100),VLOOKUP('חישוב H '!D76,'דרישות ת"י 5280-1.1 סעיף 4.2'!$A$14:$G$17,4),IF(AND($D$8="&lt;100",'חישוב H '!$D$9="א",C76&gt;100),VLOOKUP('חישוב H '!D76,'דרישות ת"י 5280-1.1 סעיף 4.2'!$A$19:$G$22,4),IF(AND($D$8="&gt;100",'חישוב H '!$D$9="ב",C76&gt;100),VLOOKUP('חישוב H '!D76,'דרישות ת"י 5280-1.1 סעיף 4.2'!$A$14:$G$17,5),IF(AND($D$8="&lt;100",'חישוב H '!$D$9="ב",C76&gt;100),VLOOKUP('חישוב H '!D76,'דרישות ת"י 5280-1.1 סעיף 4.2'!$A$19:$G$22,5),IF(AND($D$8="&gt;100",'חישוב H '!$D$9="ג",C76&gt;100),VLOOKUP('חישוב H '!D76,'דרישות ת"י 5280-1.1 סעיף 4.2'!$A$14:$G$17,6),IF(AND($D$8="&lt;100",'חישוב H '!$D$9="ג",C76&gt;100),VLOOKUP('חישוב H '!D76,'דרישות ת"י 5280-1.1 סעיף 4.2'!$A$19:$G$22,6),IF(AND($D$8="&gt;100",'חישוב H '!$D$9="ד",C76&gt;100),VLOOKUP('חישוב H '!D76,'דרישות ת"י 5280-1.1 סעיף 4.2'!$A$14:$G$17,7),IF(AND($D$8="&lt;100",'חישוב H '!$D$9="ד",C76&gt;100),VLOOKUP('חישוב H '!D76,'דרישות ת"י 5280-1.1 סעיף 4.2'!$A$19:$G$22,7)))))))))))))))))</f>
        <v>0</v>
      </c>
      <c r="BL76" s="46" t="str">
        <f>IF(BJ76=0,"לא הוזנו נתונים",IF(BJ76&lt;=BK76,"תואם","לא תואם"))</f>
        <v>לא הוזנו נתונים</v>
      </c>
      <c r="BM76" s="55"/>
      <c r="BN76" s="55"/>
      <c r="BO76" s="55"/>
    </row>
    <row r="77" spans="2:67" ht="18" hidden="1" x14ac:dyDescent="0.35">
      <c r="B77" s="73"/>
      <c r="C77" s="5"/>
      <c r="D77" s="74"/>
      <c r="E77" s="109" t="s">
        <v>29</v>
      </c>
      <c r="F77" s="108">
        <f>F76*F$14</f>
        <v>0</v>
      </c>
      <c r="G77" s="108">
        <f t="shared" ref="G77:AK77" si="60">G76*G$14</f>
        <v>0</v>
      </c>
      <c r="H77" s="108">
        <f t="shared" si="60"/>
        <v>0</v>
      </c>
      <c r="I77" s="108">
        <f t="shared" si="60"/>
        <v>0</v>
      </c>
      <c r="J77" s="108">
        <f t="shared" si="60"/>
        <v>0</v>
      </c>
      <c r="K77" s="108">
        <f t="shared" si="60"/>
        <v>0</v>
      </c>
      <c r="L77" s="108">
        <f t="shared" si="60"/>
        <v>0</v>
      </c>
      <c r="M77" s="108">
        <f t="shared" si="60"/>
        <v>0</v>
      </c>
      <c r="N77" s="108">
        <f t="shared" si="60"/>
        <v>0</v>
      </c>
      <c r="O77" s="108">
        <f t="shared" si="60"/>
        <v>0</v>
      </c>
      <c r="P77" s="108">
        <f t="shared" si="60"/>
        <v>0</v>
      </c>
      <c r="Q77" s="108">
        <f t="shared" si="60"/>
        <v>0</v>
      </c>
      <c r="R77" s="108">
        <f t="shared" si="60"/>
        <v>0</v>
      </c>
      <c r="S77" s="108">
        <f t="shared" si="60"/>
        <v>0</v>
      </c>
      <c r="T77" s="108">
        <f t="shared" si="60"/>
        <v>0</v>
      </c>
      <c r="U77" s="108">
        <f t="shared" si="60"/>
        <v>0</v>
      </c>
      <c r="V77" s="108">
        <f t="shared" si="60"/>
        <v>0</v>
      </c>
      <c r="W77" s="108">
        <f t="shared" si="60"/>
        <v>0</v>
      </c>
      <c r="X77" s="108">
        <f t="shared" si="60"/>
        <v>0</v>
      </c>
      <c r="Y77" s="108">
        <f t="shared" si="60"/>
        <v>0</v>
      </c>
      <c r="Z77" s="108">
        <f t="shared" si="60"/>
        <v>0</v>
      </c>
      <c r="AA77" s="108">
        <f t="shared" si="60"/>
        <v>0</v>
      </c>
      <c r="AB77" s="108">
        <f t="shared" si="60"/>
        <v>0</v>
      </c>
      <c r="AC77" s="108">
        <f t="shared" si="60"/>
        <v>0</v>
      </c>
      <c r="AD77" s="108">
        <f t="shared" si="60"/>
        <v>0</v>
      </c>
      <c r="AE77" s="108">
        <f t="shared" si="60"/>
        <v>0</v>
      </c>
      <c r="AF77" s="108">
        <f t="shared" si="60"/>
        <v>0</v>
      </c>
      <c r="AG77" s="108">
        <f t="shared" si="60"/>
        <v>0</v>
      </c>
      <c r="AH77" s="108">
        <f t="shared" si="60"/>
        <v>0</v>
      </c>
      <c r="AI77" s="108">
        <f t="shared" si="60"/>
        <v>0</v>
      </c>
      <c r="AJ77" s="108">
        <f t="shared" si="60"/>
        <v>0</v>
      </c>
      <c r="AK77" s="108">
        <f t="shared" si="60"/>
        <v>0</v>
      </c>
      <c r="AL77" s="108">
        <f>0.5*AL76*AL$14</f>
        <v>0</v>
      </c>
      <c r="AM77" s="108">
        <f t="shared" ref="AM77:BI77" si="61">0.5*AM76*AM$14</f>
        <v>0</v>
      </c>
      <c r="AN77" s="108">
        <f t="shared" si="61"/>
        <v>0</v>
      </c>
      <c r="AO77" s="108">
        <f t="shared" si="61"/>
        <v>0</v>
      </c>
      <c r="AP77" s="108">
        <f t="shared" si="61"/>
        <v>0</v>
      </c>
      <c r="AQ77" s="108">
        <f t="shared" si="61"/>
        <v>0</v>
      </c>
      <c r="AR77" s="108">
        <f t="shared" si="61"/>
        <v>0</v>
      </c>
      <c r="AS77" s="108">
        <f t="shared" si="61"/>
        <v>0</v>
      </c>
      <c r="AT77" s="108">
        <f t="shared" si="61"/>
        <v>0</v>
      </c>
      <c r="AU77" s="108">
        <f t="shared" si="61"/>
        <v>0</v>
      </c>
      <c r="AV77" s="108">
        <f t="shared" si="61"/>
        <v>0</v>
      </c>
      <c r="AW77" s="108">
        <f t="shared" si="61"/>
        <v>0</v>
      </c>
      <c r="AX77" s="108">
        <f t="shared" si="61"/>
        <v>0</v>
      </c>
      <c r="AY77" s="108">
        <f t="shared" si="61"/>
        <v>0</v>
      </c>
      <c r="AZ77" s="108">
        <f t="shared" si="61"/>
        <v>0</v>
      </c>
      <c r="BA77" s="108">
        <f t="shared" si="61"/>
        <v>0</v>
      </c>
      <c r="BB77" s="108">
        <f t="shared" si="61"/>
        <v>0</v>
      </c>
      <c r="BC77" s="108">
        <f t="shared" si="61"/>
        <v>0</v>
      </c>
      <c r="BD77" s="108">
        <f t="shared" si="61"/>
        <v>0</v>
      </c>
      <c r="BE77" s="108">
        <f t="shared" si="61"/>
        <v>0</v>
      </c>
      <c r="BF77" s="108">
        <f t="shared" si="61"/>
        <v>0</v>
      </c>
      <c r="BG77" s="108">
        <f t="shared" si="61"/>
        <v>0</v>
      </c>
      <c r="BH77" s="108">
        <f t="shared" si="61"/>
        <v>0</v>
      </c>
      <c r="BI77" s="108">
        <f t="shared" si="61"/>
        <v>0</v>
      </c>
      <c r="BJ77" s="45"/>
      <c r="BK77" s="76"/>
      <c r="BL77" s="46"/>
      <c r="BM77" s="55"/>
      <c r="BN77" s="55"/>
      <c r="BO77" s="55"/>
    </row>
    <row r="78" spans="2:67" ht="18" x14ac:dyDescent="0.35">
      <c r="B78" s="73" t="s">
        <v>84</v>
      </c>
      <c r="C78" s="5">
        <v>1</v>
      </c>
      <c r="D78" s="74" t="s">
        <v>121</v>
      </c>
      <c r="E78" s="66" t="s">
        <v>122</v>
      </c>
      <c r="F78" s="11">
        <v>0</v>
      </c>
      <c r="G78" s="11">
        <v>0</v>
      </c>
      <c r="H78" s="11">
        <v>0</v>
      </c>
      <c r="I78" s="11">
        <v>0</v>
      </c>
      <c r="J78" s="11">
        <v>0</v>
      </c>
      <c r="K78" s="11">
        <v>0</v>
      </c>
      <c r="L78" s="11">
        <v>0</v>
      </c>
      <c r="M78" s="11">
        <v>0</v>
      </c>
      <c r="N78" s="11">
        <v>0</v>
      </c>
      <c r="O78" s="11">
        <v>0</v>
      </c>
      <c r="P78" s="11">
        <v>0</v>
      </c>
      <c r="Q78" s="11">
        <v>0</v>
      </c>
      <c r="R78" s="11">
        <v>0</v>
      </c>
      <c r="S78" s="11">
        <v>0</v>
      </c>
      <c r="T78" s="11">
        <v>0</v>
      </c>
      <c r="U78" s="11">
        <v>0</v>
      </c>
      <c r="V78" s="11">
        <v>0</v>
      </c>
      <c r="W78" s="11">
        <v>0</v>
      </c>
      <c r="X78" s="11">
        <v>0</v>
      </c>
      <c r="Y78" s="11">
        <v>0</v>
      </c>
      <c r="Z78" s="11">
        <v>0</v>
      </c>
      <c r="AA78" s="11">
        <v>0</v>
      </c>
      <c r="AB78" s="11">
        <v>0</v>
      </c>
      <c r="AC78" s="11">
        <v>0</v>
      </c>
      <c r="AD78" s="11">
        <v>0</v>
      </c>
      <c r="AE78" s="11">
        <v>0</v>
      </c>
      <c r="AF78" s="11">
        <v>0</v>
      </c>
      <c r="AG78" s="11">
        <v>0</v>
      </c>
      <c r="AH78" s="11">
        <v>0</v>
      </c>
      <c r="AI78" s="11">
        <v>0</v>
      </c>
      <c r="AJ78" s="11">
        <v>0</v>
      </c>
      <c r="AK78" s="11">
        <v>0</v>
      </c>
      <c r="AL78" s="11">
        <v>0</v>
      </c>
      <c r="AM78" s="11">
        <v>0</v>
      </c>
      <c r="AN78" s="11">
        <v>0</v>
      </c>
      <c r="AO78" s="11">
        <v>0</v>
      </c>
      <c r="AP78" s="11">
        <v>0</v>
      </c>
      <c r="AQ78" s="11">
        <v>0</v>
      </c>
      <c r="AR78" s="11">
        <v>0</v>
      </c>
      <c r="AS78" s="11">
        <v>0</v>
      </c>
      <c r="AT78" s="11">
        <v>0</v>
      </c>
      <c r="AU78" s="11">
        <v>0</v>
      </c>
      <c r="AV78" s="11">
        <v>0</v>
      </c>
      <c r="AW78" s="11">
        <v>0</v>
      </c>
      <c r="AX78" s="11">
        <v>0</v>
      </c>
      <c r="AY78" s="11">
        <v>0</v>
      </c>
      <c r="AZ78" s="11">
        <v>0</v>
      </c>
      <c r="BA78" s="11">
        <v>0</v>
      </c>
      <c r="BB78" s="11">
        <v>0</v>
      </c>
      <c r="BC78" s="11">
        <v>0</v>
      </c>
      <c r="BD78" s="11">
        <v>0</v>
      </c>
      <c r="BE78" s="11">
        <v>0</v>
      </c>
      <c r="BF78" s="11">
        <v>0</v>
      </c>
      <c r="BG78" s="11">
        <v>0</v>
      </c>
      <c r="BH78" s="11">
        <v>0</v>
      </c>
      <c r="BI78" s="11">
        <v>0</v>
      </c>
      <c r="BJ78" s="45">
        <f>(SUM(F79:BI79)/C78)</f>
        <v>0</v>
      </c>
      <c r="BK78" s="76" t="b">
        <f>IF(AND($D$8="&gt;100",'חישוב H '!$D$9="א",C78&lt;=100),VLOOKUP('חישוב H '!D78,'דרישות ת"י 5280-1.1 סעיף 4.2'!$A$4:$G$7,4),IF(AND($D$8="&lt;100",'חישוב H '!$D$9="א",C78&lt;=100),VLOOKUP('חישוב H '!D78,'דרישות ת"י 5280-1.1 סעיף 4.2'!$A$9:$G$12,4),IF(AND($D$8="&gt;100",'חישוב H '!$D$9="ב",C78&lt;=100),VLOOKUP('חישוב H '!D78,'דרישות ת"י 5280-1.1 סעיף 4.2'!$A$4:$G$7,5),IF(AND($D$8="&lt;100",'חישוב H '!$D$9="ב",C78&lt;=100),VLOOKUP('חישוב H '!D78,'דרישות ת"י 5280-1.1 סעיף 4.2'!$A$9:$G$12,5),IF(AND($D$8="&gt;100",'חישוב H '!$D$9="ג",C78&lt;=100),VLOOKUP('חישוב H '!D78,'דרישות ת"י 5280-1.1 סעיף 4.2'!$A$4:$G$7,6),IF(AND($D$8="&lt;100",'חישוב H '!$D$9="ג",C78&lt;=100),VLOOKUP('חישוב H '!D78,'דרישות ת"י 5280-1.1 סעיף 4.2'!$A$9:$G$12,6),IF(AND($D$8="&gt;100",'חישוב H '!$D$9="ד",C78&lt;=100),VLOOKUP('חישוב H '!D78,'דרישות ת"י 5280-1.1 סעיף 4.2'!$A$4:$G$7,7),IF(AND($D$8="&lt;100",'חישוב H '!$D$9="ד",C78&lt;=100),VLOOKUP('חישוב H '!D78,'דרישות ת"י 5280-1.1 סעיף 4.2'!$A$9:$G$12,7),IF(AND($D$8="&gt;100",'חישוב H '!$D$9="א",C78&gt;100),VLOOKUP('חישוב H '!D78,'דרישות ת"י 5280-1.1 סעיף 4.2'!$A$14:$G$17,4),IF(AND($D$8="&lt;100",'חישוב H '!$D$9="א",C78&gt;100),VLOOKUP('חישוב H '!D78,'דרישות ת"י 5280-1.1 סעיף 4.2'!$A$19:$G$22,4),IF(AND($D$8="&gt;100",'חישוב H '!$D$9="ב",C78&gt;100),VLOOKUP('חישוב H '!D78,'דרישות ת"י 5280-1.1 סעיף 4.2'!$A$14:$G$17,5),IF(AND($D$8="&lt;100",'חישוב H '!$D$9="ב",C78&gt;100),VLOOKUP('חישוב H '!D78,'דרישות ת"י 5280-1.1 סעיף 4.2'!$A$19:$G$22,5),IF(AND($D$8="&gt;100",'חישוב H '!$D$9="ג",C78&gt;100),VLOOKUP('חישוב H '!D78,'דרישות ת"י 5280-1.1 סעיף 4.2'!$A$14:$G$17,6),IF(AND($D$8="&lt;100",'חישוב H '!$D$9="ג",C78&gt;100),VLOOKUP('חישוב H '!D78,'דרישות ת"י 5280-1.1 סעיף 4.2'!$A$19:$G$22,6),IF(AND($D$8="&gt;100",'חישוב H '!$D$9="ד",C78&gt;100),VLOOKUP('חישוב H '!D78,'דרישות ת"י 5280-1.1 סעיף 4.2'!$A$14:$G$17,7),IF(AND($D$8="&lt;100",'חישוב H '!$D$9="ד",C78&gt;100),VLOOKUP('חישוב H '!D78,'דרישות ת"י 5280-1.1 סעיף 4.2'!$A$19:$G$22,7)))))))))))))))))</f>
        <v>0</v>
      </c>
      <c r="BL78" s="46" t="str">
        <f>IF(BJ78=0,"לא הוזנו נתונים",IF(BJ78&lt;=BK78,"תואם","לא תואם"))</f>
        <v>לא הוזנו נתונים</v>
      </c>
      <c r="BM78" s="55"/>
      <c r="BN78" s="55"/>
      <c r="BO78" s="55"/>
    </row>
    <row r="79" spans="2:67" ht="18" hidden="1" x14ac:dyDescent="0.35">
      <c r="B79" s="73"/>
      <c r="C79" s="5"/>
      <c r="D79" s="74"/>
      <c r="E79" s="109" t="s">
        <v>29</v>
      </c>
      <c r="F79" s="108">
        <f>F78*F$14</f>
        <v>0</v>
      </c>
      <c r="G79" s="108">
        <f t="shared" ref="G79:AK79" si="62">G78*G$14</f>
        <v>0</v>
      </c>
      <c r="H79" s="108">
        <f t="shared" si="62"/>
        <v>0</v>
      </c>
      <c r="I79" s="108">
        <f t="shared" si="62"/>
        <v>0</v>
      </c>
      <c r="J79" s="108">
        <f t="shared" si="62"/>
        <v>0</v>
      </c>
      <c r="K79" s="108">
        <f t="shared" si="62"/>
        <v>0</v>
      </c>
      <c r="L79" s="108">
        <f t="shared" si="62"/>
        <v>0</v>
      </c>
      <c r="M79" s="108">
        <f t="shared" si="62"/>
        <v>0</v>
      </c>
      <c r="N79" s="108">
        <f t="shared" si="62"/>
        <v>0</v>
      </c>
      <c r="O79" s="108">
        <f t="shared" si="62"/>
        <v>0</v>
      </c>
      <c r="P79" s="108">
        <f t="shared" si="62"/>
        <v>0</v>
      </c>
      <c r="Q79" s="108">
        <f t="shared" si="62"/>
        <v>0</v>
      </c>
      <c r="R79" s="108">
        <f t="shared" si="62"/>
        <v>0</v>
      </c>
      <c r="S79" s="108">
        <f t="shared" si="62"/>
        <v>0</v>
      </c>
      <c r="T79" s="108">
        <f t="shared" si="62"/>
        <v>0</v>
      </c>
      <c r="U79" s="108">
        <f t="shared" si="62"/>
        <v>0</v>
      </c>
      <c r="V79" s="108">
        <f t="shared" si="62"/>
        <v>0</v>
      </c>
      <c r="W79" s="108">
        <f t="shared" si="62"/>
        <v>0</v>
      </c>
      <c r="X79" s="108">
        <f t="shared" si="62"/>
        <v>0</v>
      </c>
      <c r="Y79" s="108">
        <f t="shared" si="62"/>
        <v>0</v>
      </c>
      <c r="Z79" s="108">
        <f t="shared" si="62"/>
        <v>0</v>
      </c>
      <c r="AA79" s="108">
        <f t="shared" si="62"/>
        <v>0</v>
      </c>
      <c r="AB79" s="108">
        <f t="shared" si="62"/>
        <v>0</v>
      </c>
      <c r="AC79" s="108">
        <f t="shared" si="62"/>
        <v>0</v>
      </c>
      <c r="AD79" s="108">
        <f t="shared" si="62"/>
        <v>0</v>
      </c>
      <c r="AE79" s="108">
        <f t="shared" si="62"/>
        <v>0</v>
      </c>
      <c r="AF79" s="108">
        <f t="shared" si="62"/>
        <v>0</v>
      </c>
      <c r="AG79" s="108">
        <f t="shared" si="62"/>
        <v>0</v>
      </c>
      <c r="AH79" s="108">
        <f t="shared" si="62"/>
        <v>0</v>
      </c>
      <c r="AI79" s="108">
        <f t="shared" si="62"/>
        <v>0</v>
      </c>
      <c r="AJ79" s="108">
        <f t="shared" si="62"/>
        <v>0</v>
      </c>
      <c r="AK79" s="108">
        <f t="shared" si="62"/>
        <v>0</v>
      </c>
      <c r="AL79" s="108">
        <f>0.5*AL78*AL$14</f>
        <v>0</v>
      </c>
      <c r="AM79" s="108">
        <f t="shared" ref="AM79:BI79" si="63">0.5*AM78*AM$14</f>
        <v>0</v>
      </c>
      <c r="AN79" s="108">
        <f t="shared" si="63"/>
        <v>0</v>
      </c>
      <c r="AO79" s="108">
        <f t="shared" si="63"/>
        <v>0</v>
      </c>
      <c r="AP79" s="108">
        <f t="shared" si="63"/>
        <v>0</v>
      </c>
      <c r="AQ79" s="108">
        <f t="shared" si="63"/>
        <v>0</v>
      </c>
      <c r="AR79" s="108">
        <f t="shared" si="63"/>
        <v>0</v>
      </c>
      <c r="AS79" s="108">
        <f t="shared" si="63"/>
        <v>0</v>
      </c>
      <c r="AT79" s="108">
        <f t="shared" si="63"/>
        <v>0</v>
      </c>
      <c r="AU79" s="108">
        <f t="shared" si="63"/>
        <v>0</v>
      </c>
      <c r="AV79" s="108">
        <f t="shared" si="63"/>
        <v>0</v>
      </c>
      <c r="AW79" s="108">
        <f t="shared" si="63"/>
        <v>0</v>
      </c>
      <c r="AX79" s="108">
        <f t="shared" si="63"/>
        <v>0</v>
      </c>
      <c r="AY79" s="108">
        <f t="shared" si="63"/>
        <v>0</v>
      </c>
      <c r="AZ79" s="108">
        <f t="shared" si="63"/>
        <v>0</v>
      </c>
      <c r="BA79" s="108">
        <f t="shared" si="63"/>
        <v>0</v>
      </c>
      <c r="BB79" s="108">
        <f t="shared" si="63"/>
        <v>0</v>
      </c>
      <c r="BC79" s="108">
        <f t="shared" si="63"/>
        <v>0</v>
      </c>
      <c r="BD79" s="108">
        <f t="shared" si="63"/>
        <v>0</v>
      </c>
      <c r="BE79" s="108">
        <f t="shared" si="63"/>
        <v>0</v>
      </c>
      <c r="BF79" s="108">
        <f t="shared" si="63"/>
        <v>0</v>
      </c>
      <c r="BG79" s="108">
        <f t="shared" si="63"/>
        <v>0</v>
      </c>
      <c r="BH79" s="108">
        <f t="shared" si="63"/>
        <v>0</v>
      </c>
      <c r="BI79" s="108">
        <f t="shared" si="63"/>
        <v>0</v>
      </c>
      <c r="BJ79" s="45"/>
      <c r="BK79" s="76"/>
      <c r="BL79" s="46"/>
      <c r="BM79" s="55"/>
      <c r="BN79" s="55"/>
      <c r="BO79" s="55"/>
    </row>
    <row r="80" spans="2:67" ht="18" x14ac:dyDescent="0.35">
      <c r="B80" s="73" t="s">
        <v>84</v>
      </c>
      <c r="C80" s="5">
        <v>1</v>
      </c>
      <c r="D80" s="74" t="s">
        <v>121</v>
      </c>
      <c r="E80" s="66" t="s">
        <v>122</v>
      </c>
      <c r="F80" s="11">
        <v>0</v>
      </c>
      <c r="G80" s="11">
        <v>0</v>
      </c>
      <c r="H80" s="11">
        <v>0</v>
      </c>
      <c r="I80" s="11">
        <v>0</v>
      </c>
      <c r="J80" s="11">
        <v>0</v>
      </c>
      <c r="K80" s="11">
        <v>0</v>
      </c>
      <c r="L80" s="11">
        <v>0</v>
      </c>
      <c r="M80" s="11">
        <v>0</v>
      </c>
      <c r="N80" s="11">
        <v>0</v>
      </c>
      <c r="O80" s="11">
        <v>0</v>
      </c>
      <c r="P80" s="11">
        <v>0</v>
      </c>
      <c r="Q80" s="11">
        <v>0</v>
      </c>
      <c r="R80" s="11">
        <v>0</v>
      </c>
      <c r="S80" s="11">
        <v>0</v>
      </c>
      <c r="T80" s="11">
        <v>0</v>
      </c>
      <c r="U80" s="11">
        <v>0</v>
      </c>
      <c r="V80" s="11">
        <v>0</v>
      </c>
      <c r="W80" s="11">
        <v>0</v>
      </c>
      <c r="X80" s="11">
        <v>0</v>
      </c>
      <c r="Y80" s="11">
        <v>0</v>
      </c>
      <c r="Z80" s="11">
        <v>0</v>
      </c>
      <c r="AA80" s="11">
        <v>0</v>
      </c>
      <c r="AB80" s="11">
        <v>0</v>
      </c>
      <c r="AC80" s="11">
        <v>0</v>
      </c>
      <c r="AD80" s="11">
        <v>0</v>
      </c>
      <c r="AE80" s="11">
        <v>0</v>
      </c>
      <c r="AF80" s="11">
        <v>0</v>
      </c>
      <c r="AG80" s="11">
        <v>0</v>
      </c>
      <c r="AH80" s="11">
        <v>0</v>
      </c>
      <c r="AI80" s="11">
        <v>0</v>
      </c>
      <c r="AJ80" s="11">
        <v>0</v>
      </c>
      <c r="AK80" s="11">
        <v>0</v>
      </c>
      <c r="AL80" s="11">
        <v>0</v>
      </c>
      <c r="AM80" s="11">
        <v>0</v>
      </c>
      <c r="AN80" s="11">
        <v>0</v>
      </c>
      <c r="AO80" s="11">
        <v>0</v>
      </c>
      <c r="AP80" s="11">
        <v>0</v>
      </c>
      <c r="AQ80" s="11">
        <v>0</v>
      </c>
      <c r="AR80" s="11">
        <v>0</v>
      </c>
      <c r="AS80" s="11">
        <v>0</v>
      </c>
      <c r="AT80" s="11">
        <v>0</v>
      </c>
      <c r="AU80" s="11">
        <v>0</v>
      </c>
      <c r="AV80" s="11">
        <v>0</v>
      </c>
      <c r="AW80" s="11">
        <v>0</v>
      </c>
      <c r="AX80" s="11">
        <v>0</v>
      </c>
      <c r="AY80" s="11">
        <v>0</v>
      </c>
      <c r="AZ80" s="11">
        <v>0</v>
      </c>
      <c r="BA80" s="11">
        <v>0</v>
      </c>
      <c r="BB80" s="11">
        <v>0</v>
      </c>
      <c r="BC80" s="11">
        <v>0</v>
      </c>
      <c r="BD80" s="11">
        <v>0</v>
      </c>
      <c r="BE80" s="11">
        <v>0</v>
      </c>
      <c r="BF80" s="11">
        <v>0</v>
      </c>
      <c r="BG80" s="11">
        <v>0</v>
      </c>
      <c r="BH80" s="11">
        <v>0</v>
      </c>
      <c r="BI80" s="11">
        <v>0</v>
      </c>
      <c r="BJ80" s="45">
        <f>(SUM(F81:BI81)/C80)</f>
        <v>0</v>
      </c>
      <c r="BK80" s="76" t="b">
        <f>IF(AND($D$8="&gt;100",'חישוב H '!$D$9="א",C80&lt;=100),VLOOKUP('חישוב H '!D80,'דרישות ת"י 5280-1.1 סעיף 4.2'!$A$4:$G$7,4),IF(AND($D$8="&lt;100",'חישוב H '!$D$9="א",C80&lt;=100),VLOOKUP('חישוב H '!D80,'דרישות ת"י 5280-1.1 סעיף 4.2'!$A$9:$G$12,4),IF(AND($D$8="&gt;100",'חישוב H '!$D$9="ב",C80&lt;=100),VLOOKUP('חישוב H '!D80,'דרישות ת"י 5280-1.1 סעיף 4.2'!$A$4:$G$7,5),IF(AND($D$8="&lt;100",'חישוב H '!$D$9="ב",C80&lt;=100),VLOOKUP('חישוב H '!D80,'דרישות ת"י 5280-1.1 סעיף 4.2'!$A$9:$G$12,5),IF(AND($D$8="&gt;100",'חישוב H '!$D$9="ג",C80&lt;=100),VLOOKUP('חישוב H '!D80,'דרישות ת"י 5280-1.1 סעיף 4.2'!$A$4:$G$7,6),IF(AND($D$8="&lt;100",'חישוב H '!$D$9="ג",C80&lt;=100),VLOOKUP('חישוב H '!D80,'דרישות ת"י 5280-1.1 סעיף 4.2'!$A$9:$G$12,6),IF(AND($D$8="&gt;100",'חישוב H '!$D$9="ד",C80&lt;=100),VLOOKUP('חישוב H '!D80,'דרישות ת"י 5280-1.1 סעיף 4.2'!$A$4:$G$7,7),IF(AND($D$8="&lt;100",'חישוב H '!$D$9="ד",C80&lt;=100),VLOOKUP('חישוב H '!D80,'דרישות ת"י 5280-1.1 סעיף 4.2'!$A$9:$G$12,7),IF(AND($D$8="&gt;100",'חישוב H '!$D$9="א",C80&gt;100),VLOOKUP('חישוב H '!D80,'דרישות ת"י 5280-1.1 סעיף 4.2'!$A$14:$G$17,4),IF(AND($D$8="&lt;100",'חישוב H '!$D$9="א",C80&gt;100),VLOOKUP('חישוב H '!D80,'דרישות ת"י 5280-1.1 סעיף 4.2'!$A$19:$G$22,4),IF(AND($D$8="&gt;100",'חישוב H '!$D$9="ב",C80&gt;100),VLOOKUP('חישוב H '!D80,'דרישות ת"י 5280-1.1 סעיף 4.2'!$A$14:$G$17,5),IF(AND($D$8="&lt;100",'חישוב H '!$D$9="ב",C80&gt;100),VLOOKUP('חישוב H '!D80,'דרישות ת"י 5280-1.1 סעיף 4.2'!$A$19:$G$22,5),IF(AND($D$8="&gt;100",'חישוב H '!$D$9="ג",C80&gt;100),VLOOKUP('חישוב H '!D80,'דרישות ת"י 5280-1.1 סעיף 4.2'!$A$14:$G$17,6),IF(AND($D$8="&lt;100",'חישוב H '!$D$9="ג",C80&gt;100),VLOOKUP('חישוב H '!D80,'דרישות ת"י 5280-1.1 סעיף 4.2'!$A$19:$G$22,6),IF(AND($D$8="&gt;100",'חישוב H '!$D$9="ד",C80&gt;100),VLOOKUP('חישוב H '!D80,'דרישות ת"י 5280-1.1 סעיף 4.2'!$A$14:$G$17,7),IF(AND($D$8="&lt;100",'חישוב H '!$D$9="ד",C80&gt;100),VLOOKUP('חישוב H '!D80,'דרישות ת"י 5280-1.1 סעיף 4.2'!$A$19:$G$22,7)))))))))))))))))</f>
        <v>0</v>
      </c>
      <c r="BL80" s="46" t="str">
        <f>IF(BJ80=0,"לא הוזנו נתונים",IF(BJ80&lt;=BK80,"תואם","לא תואם"))</f>
        <v>לא הוזנו נתונים</v>
      </c>
      <c r="BM80" s="55"/>
      <c r="BN80" s="55"/>
      <c r="BO80" s="55"/>
    </row>
    <row r="81" spans="2:67" ht="18" hidden="1" x14ac:dyDescent="0.35">
      <c r="B81" s="73"/>
      <c r="C81" s="5"/>
      <c r="D81" s="74"/>
      <c r="E81" s="109" t="s">
        <v>29</v>
      </c>
      <c r="F81" s="108">
        <f>F80*F$14</f>
        <v>0</v>
      </c>
      <c r="G81" s="108">
        <f t="shared" ref="G81:AK81" si="64">G80*G$14</f>
        <v>0</v>
      </c>
      <c r="H81" s="108">
        <f t="shared" si="64"/>
        <v>0</v>
      </c>
      <c r="I81" s="108">
        <f t="shared" si="64"/>
        <v>0</v>
      </c>
      <c r="J81" s="108">
        <f t="shared" si="64"/>
        <v>0</v>
      </c>
      <c r="K81" s="108">
        <f t="shared" si="64"/>
        <v>0</v>
      </c>
      <c r="L81" s="108">
        <f t="shared" si="64"/>
        <v>0</v>
      </c>
      <c r="M81" s="108">
        <f t="shared" si="64"/>
        <v>0</v>
      </c>
      <c r="N81" s="108">
        <f t="shared" si="64"/>
        <v>0</v>
      </c>
      <c r="O81" s="108">
        <f t="shared" si="64"/>
        <v>0</v>
      </c>
      <c r="P81" s="108">
        <f t="shared" si="64"/>
        <v>0</v>
      </c>
      <c r="Q81" s="108">
        <f t="shared" si="64"/>
        <v>0</v>
      </c>
      <c r="R81" s="108">
        <f t="shared" si="64"/>
        <v>0</v>
      </c>
      <c r="S81" s="108">
        <f t="shared" si="64"/>
        <v>0</v>
      </c>
      <c r="T81" s="108">
        <f t="shared" si="64"/>
        <v>0</v>
      </c>
      <c r="U81" s="108">
        <f t="shared" si="64"/>
        <v>0</v>
      </c>
      <c r="V81" s="108">
        <f t="shared" si="64"/>
        <v>0</v>
      </c>
      <c r="W81" s="108">
        <f t="shared" si="64"/>
        <v>0</v>
      </c>
      <c r="X81" s="108">
        <f t="shared" si="64"/>
        <v>0</v>
      </c>
      <c r="Y81" s="108">
        <f t="shared" si="64"/>
        <v>0</v>
      </c>
      <c r="Z81" s="108">
        <f t="shared" si="64"/>
        <v>0</v>
      </c>
      <c r="AA81" s="108">
        <f t="shared" si="64"/>
        <v>0</v>
      </c>
      <c r="AB81" s="108">
        <f t="shared" si="64"/>
        <v>0</v>
      </c>
      <c r="AC81" s="108">
        <f t="shared" si="64"/>
        <v>0</v>
      </c>
      <c r="AD81" s="108">
        <f t="shared" si="64"/>
        <v>0</v>
      </c>
      <c r="AE81" s="108">
        <f t="shared" si="64"/>
        <v>0</v>
      </c>
      <c r="AF81" s="108">
        <f t="shared" si="64"/>
        <v>0</v>
      </c>
      <c r="AG81" s="108">
        <f t="shared" si="64"/>
        <v>0</v>
      </c>
      <c r="AH81" s="108">
        <f t="shared" si="64"/>
        <v>0</v>
      </c>
      <c r="AI81" s="108">
        <f t="shared" si="64"/>
        <v>0</v>
      </c>
      <c r="AJ81" s="108">
        <f t="shared" si="64"/>
        <v>0</v>
      </c>
      <c r="AK81" s="108">
        <f t="shared" si="64"/>
        <v>0</v>
      </c>
      <c r="AL81" s="108">
        <f>0.5*AL80*AL$14</f>
        <v>0</v>
      </c>
      <c r="AM81" s="108">
        <f t="shared" ref="AM81:BI81" si="65">0.5*AM80*AM$14</f>
        <v>0</v>
      </c>
      <c r="AN81" s="108">
        <f t="shared" si="65"/>
        <v>0</v>
      </c>
      <c r="AO81" s="108">
        <f t="shared" si="65"/>
        <v>0</v>
      </c>
      <c r="AP81" s="108">
        <f t="shared" si="65"/>
        <v>0</v>
      </c>
      <c r="AQ81" s="108">
        <f t="shared" si="65"/>
        <v>0</v>
      </c>
      <c r="AR81" s="108">
        <f t="shared" si="65"/>
        <v>0</v>
      </c>
      <c r="AS81" s="108">
        <f t="shared" si="65"/>
        <v>0</v>
      </c>
      <c r="AT81" s="108">
        <f t="shared" si="65"/>
        <v>0</v>
      </c>
      <c r="AU81" s="108">
        <f t="shared" si="65"/>
        <v>0</v>
      </c>
      <c r="AV81" s="108">
        <f t="shared" si="65"/>
        <v>0</v>
      </c>
      <c r="AW81" s="108">
        <f t="shared" si="65"/>
        <v>0</v>
      </c>
      <c r="AX81" s="108">
        <f t="shared" si="65"/>
        <v>0</v>
      </c>
      <c r="AY81" s="108">
        <f t="shared" si="65"/>
        <v>0</v>
      </c>
      <c r="AZ81" s="108">
        <f t="shared" si="65"/>
        <v>0</v>
      </c>
      <c r="BA81" s="108">
        <f t="shared" si="65"/>
        <v>0</v>
      </c>
      <c r="BB81" s="108">
        <f t="shared" si="65"/>
        <v>0</v>
      </c>
      <c r="BC81" s="108">
        <f t="shared" si="65"/>
        <v>0</v>
      </c>
      <c r="BD81" s="108">
        <f t="shared" si="65"/>
        <v>0</v>
      </c>
      <c r="BE81" s="108">
        <f t="shared" si="65"/>
        <v>0</v>
      </c>
      <c r="BF81" s="108">
        <f t="shared" si="65"/>
        <v>0</v>
      </c>
      <c r="BG81" s="108">
        <f t="shared" si="65"/>
        <v>0</v>
      </c>
      <c r="BH81" s="108">
        <f t="shared" si="65"/>
        <v>0</v>
      </c>
      <c r="BI81" s="108">
        <f t="shared" si="65"/>
        <v>0</v>
      </c>
      <c r="BJ81" s="45"/>
      <c r="BK81" s="76"/>
      <c r="BL81" s="46"/>
      <c r="BM81" s="55"/>
      <c r="BN81" s="55"/>
      <c r="BO81" s="55"/>
    </row>
    <row r="82" spans="2:67" ht="18" x14ac:dyDescent="0.35">
      <c r="B82" s="73" t="s">
        <v>84</v>
      </c>
      <c r="C82" s="5">
        <v>1</v>
      </c>
      <c r="D82" s="74" t="s">
        <v>121</v>
      </c>
      <c r="E82" s="66" t="s">
        <v>122</v>
      </c>
      <c r="F82" s="11">
        <v>0</v>
      </c>
      <c r="G82" s="11">
        <v>0</v>
      </c>
      <c r="H82" s="11">
        <v>0</v>
      </c>
      <c r="I82" s="11">
        <v>0</v>
      </c>
      <c r="J82" s="11">
        <v>0</v>
      </c>
      <c r="K82" s="11">
        <v>0</v>
      </c>
      <c r="L82" s="11">
        <v>0</v>
      </c>
      <c r="M82" s="11">
        <v>0</v>
      </c>
      <c r="N82" s="11">
        <v>0</v>
      </c>
      <c r="O82" s="11">
        <v>0</v>
      </c>
      <c r="P82" s="11">
        <v>0</v>
      </c>
      <c r="Q82" s="11">
        <v>0</v>
      </c>
      <c r="R82" s="11">
        <v>0</v>
      </c>
      <c r="S82" s="11">
        <v>0</v>
      </c>
      <c r="T82" s="11">
        <v>0</v>
      </c>
      <c r="U82" s="11">
        <v>0</v>
      </c>
      <c r="V82" s="11">
        <v>0</v>
      </c>
      <c r="W82" s="11">
        <v>0</v>
      </c>
      <c r="X82" s="11">
        <v>0</v>
      </c>
      <c r="Y82" s="11">
        <v>0</v>
      </c>
      <c r="Z82" s="11">
        <v>0</v>
      </c>
      <c r="AA82" s="11">
        <v>0</v>
      </c>
      <c r="AB82" s="11">
        <v>0</v>
      </c>
      <c r="AC82" s="11">
        <v>0</v>
      </c>
      <c r="AD82" s="11">
        <v>0</v>
      </c>
      <c r="AE82" s="11">
        <v>0</v>
      </c>
      <c r="AF82" s="11">
        <v>0</v>
      </c>
      <c r="AG82" s="11">
        <v>0</v>
      </c>
      <c r="AH82" s="11">
        <v>0</v>
      </c>
      <c r="AI82" s="11">
        <v>0</v>
      </c>
      <c r="AJ82" s="11">
        <v>0</v>
      </c>
      <c r="AK82" s="11">
        <v>0</v>
      </c>
      <c r="AL82" s="11">
        <v>0</v>
      </c>
      <c r="AM82" s="11">
        <v>0</v>
      </c>
      <c r="AN82" s="11">
        <v>0</v>
      </c>
      <c r="AO82" s="11">
        <v>0</v>
      </c>
      <c r="AP82" s="11">
        <v>0</v>
      </c>
      <c r="AQ82" s="11">
        <v>0</v>
      </c>
      <c r="AR82" s="11">
        <v>0</v>
      </c>
      <c r="AS82" s="11">
        <v>0</v>
      </c>
      <c r="AT82" s="11">
        <v>0</v>
      </c>
      <c r="AU82" s="11">
        <v>0</v>
      </c>
      <c r="AV82" s="11">
        <v>0</v>
      </c>
      <c r="AW82" s="11">
        <v>0</v>
      </c>
      <c r="AX82" s="11">
        <v>0</v>
      </c>
      <c r="AY82" s="11">
        <v>0</v>
      </c>
      <c r="AZ82" s="11">
        <v>0</v>
      </c>
      <c r="BA82" s="11">
        <v>0</v>
      </c>
      <c r="BB82" s="11">
        <v>0</v>
      </c>
      <c r="BC82" s="11">
        <v>0</v>
      </c>
      <c r="BD82" s="11">
        <v>0</v>
      </c>
      <c r="BE82" s="11">
        <v>0</v>
      </c>
      <c r="BF82" s="11">
        <v>0</v>
      </c>
      <c r="BG82" s="11">
        <v>0</v>
      </c>
      <c r="BH82" s="11">
        <v>0</v>
      </c>
      <c r="BI82" s="11">
        <v>0</v>
      </c>
      <c r="BJ82" s="45">
        <f>(SUM(F83:BI83)/C82)</f>
        <v>0</v>
      </c>
      <c r="BK82" s="76" t="b">
        <f>IF(AND($D$8="&gt;100",'חישוב H '!$D$9="א",C82&lt;=100),VLOOKUP('חישוב H '!D82,'דרישות ת"י 5280-1.1 סעיף 4.2'!$A$4:$G$7,4),IF(AND($D$8="&lt;100",'חישוב H '!$D$9="א",C82&lt;=100),VLOOKUP('חישוב H '!D82,'דרישות ת"י 5280-1.1 סעיף 4.2'!$A$9:$G$12,4),IF(AND($D$8="&gt;100",'חישוב H '!$D$9="ב",C82&lt;=100),VLOOKUP('חישוב H '!D82,'דרישות ת"י 5280-1.1 סעיף 4.2'!$A$4:$G$7,5),IF(AND($D$8="&lt;100",'חישוב H '!$D$9="ב",C82&lt;=100),VLOOKUP('חישוב H '!D82,'דרישות ת"י 5280-1.1 סעיף 4.2'!$A$9:$G$12,5),IF(AND($D$8="&gt;100",'חישוב H '!$D$9="ג",C82&lt;=100),VLOOKUP('חישוב H '!D82,'דרישות ת"י 5280-1.1 סעיף 4.2'!$A$4:$G$7,6),IF(AND($D$8="&lt;100",'חישוב H '!$D$9="ג",C82&lt;=100),VLOOKUP('חישוב H '!D82,'דרישות ת"י 5280-1.1 סעיף 4.2'!$A$9:$G$12,6),IF(AND($D$8="&gt;100",'חישוב H '!$D$9="ד",C82&lt;=100),VLOOKUP('חישוב H '!D82,'דרישות ת"י 5280-1.1 סעיף 4.2'!$A$4:$G$7,7),IF(AND($D$8="&lt;100",'חישוב H '!$D$9="ד",C82&lt;=100),VLOOKUP('חישוב H '!D82,'דרישות ת"י 5280-1.1 סעיף 4.2'!$A$9:$G$12,7),IF(AND($D$8="&gt;100",'חישוב H '!$D$9="א",C82&gt;100),VLOOKUP('חישוב H '!D82,'דרישות ת"י 5280-1.1 סעיף 4.2'!$A$14:$G$17,4),IF(AND($D$8="&lt;100",'חישוב H '!$D$9="א",C82&gt;100),VLOOKUP('חישוב H '!D82,'דרישות ת"י 5280-1.1 סעיף 4.2'!$A$19:$G$22,4),IF(AND($D$8="&gt;100",'חישוב H '!$D$9="ב",C82&gt;100),VLOOKUP('חישוב H '!D82,'דרישות ת"י 5280-1.1 סעיף 4.2'!$A$14:$G$17,5),IF(AND($D$8="&lt;100",'חישוב H '!$D$9="ב",C82&gt;100),VLOOKUP('חישוב H '!D82,'דרישות ת"י 5280-1.1 סעיף 4.2'!$A$19:$G$22,5),IF(AND($D$8="&gt;100",'חישוב H '!$D$9="ג",C82&gt;100),VLOOKUP('חישוב H '!D82,'דרישות ת"י 5280-1.1 סעיף 4.2'!$A$14:$G$17,6),IF(AND($D$8="&lt;100",'חישוב H '!$D$9="ג",C82&gt;100),VLOOKUP('חישוב H '!D82,'דרישות ת"י 5280-1.1 סעיף 4.2'!$A$19:$G$22,6),IF(AND($D$8="&gt;100",'חישוב H '!$D$9="ד",C82&gt;100),VLOOKUP('חישוב H '!D82,'דרישות ת"י 5280-1.1 סעיף 4.2'!$A$14:$G$17,7),IF(AND($D$8="&lt;100",'חישוב H '!$D$9="ד",C82&gt;100),VLOOKUP('חישוב H '!D82,'דרישות ת"י 5280-1.1 סעיף 4.2'!$A$19:$G$22,7)))))))))))))))))</f>
        <v>0</v>
      </c>
      <c r="BL82" s="46" t="str">
        <f>IF(BJ82=0,"לא הוזנו נתונים",IF(BJ82&lt;=BK82,"תואם","לא תואם"))</f>
        <v>לא הוזנו נתונים</v>
      </c>
      <c r="BM82" s="55"/>
      <c r="BN82" s="55"/>
      <c r="BO82" s="55"/>
    </row>
    <row r="83" spans="2:67" ht="18" hidden="1" x14ac:dyDescent="0.35">
      <c r="B83" s="73"/>
      <c r="C83" s="5"/>
      <c r="D83" s="74"/>
      <c r="E83" s="109" t="s">
        <v>29</v>
      </c>
      <c r="F83" s="108">
        <f>F82*F$14</f>
        <v>0</v>
      </c>
      <c r="G83" s="108">
        <f t="shared" ref="G83:AK83" si="66">G82*G$14</f>
        <v>0</v>
      </c>
      <c r="H83" s="108">
        <f t="shared" si="66"/>
        <v>0</v>
      </c>
      <c r="I83" s="108">
        <f t="shared" si="66"/>
        <v>0</v>
      </c>
      <c r="J83" s="108">
        <f t="shared" si="66"/>
        <v>0</v>
      </c>
      <c r="K83" s="108">
        <f t="shared" si="66"/>
        <v>0</v>
      </c>
      <c r="L83" s="108">
        <f t="shared" si="66"/>
        <v>0</v>
      </c>
      <c r="M83" s="108">
        <f t="shared" si="66"/>
        <v>0</v>
      </c>
      <c r="N83" s="108">
        <f t="shared" si="66"/>
        <v>0</v>
      </c>
      <c r="O83" s="108">
        <f t="shared" si="66"/>
        <v>0</v>
      </c>
      <c r="P83" s="108">
        <f t="shared" si="66"/>
        <v>0</v>
      </c>
      <c r="Q83" s="108">
        <f t="shared" si="66"/>
        <v>0</v>
      </c>
      <c r="R83" s="108">
        <f t="shared" si="66"/>
        <v>0</v>
      </c>
      <c r="S83" s="108">
        <f t="shared" si="66"/>
        <v>0</v>
      </c>
      <c r="T83" s="108">
        <f t="shared" si="66"/>
        <v>0</v>
      </c>
      <c r="U83" s="108">
        <f t="shared" si="66"/>
        <v>0</v>
      </c>
      <c r="V83" s="108">
        <f t="shared" si="66"/>
        <v>0</v>
      </c>
      <c r="W83" s="108">
        <f t="shared" si="66"/>
        <v>0</v>
      </c>
      <c r="X83" s="108">
        <f t="shared" si="66"/>
        <v>0</v>
      </c>
      <c r="Y83" s="108">
        <f t="shared" si="66"/>
        <v>0</v>
      </c>
      <c r="Z83" s="108">
        <f t="shared" si="66"/>
        <v>0</v>
      </c>
      <c r="AA83" s="108">
        <f t="shared" si="66"/>
        <v>0</v>
      </c>
      <c r="AB83" s="108">
        <f t="shared" si="66"/>
        <v>0</v>
      </c>
      <c r="AC83" s="108">
        <f t="shared" si="66"/>
        <v>0</v>
      </c>
      <c r="AD83" s="108">
        <f t="shared" si="66"/>
        <v>0</v>
      </c>
      <c r="AE83" s="108">
        <f t="shared" si="66"/>
        <v>0</v>
      </c>
      <c r="AF83" s="108">
        <f t="shared" si="66"/>
        <v>0</v>
      </c>
      <c r="AG83" s="108">
        <f t="shared" si="66"/>
        <v>0</v>
      </c>
      <c r="AH83" s="108">
        <f t="shared" si="66"/>
        <v>0</v>
      </c>
      <c r="AI83" s="108">
        <f t="shared" si="66"/>
        <v>0</v>
      </c>
      <c r="AJ83" s="108">
        <f t="shared" si="66"/>
        <v>0</v>
      </c>
      <c r="AK83" s="108">
        <f t="shared" si="66"/>
        <v>0</v>
      </c>
      <c r="AL83" s="108">
        <f>0.5*AL82*AL$14</f>
        <v>0</v>
      </c>
      <c r="AM83" s="108">
        <f t="shared" ref="AM83:BI83" si="67">0.5*AM82*AM$14</f>
        <v>0</v>
      </c>
      <c r="AN83" s="108">
        <f t="shared" si="67"/>
        <v>0</v>
      </c>
      <c r="AO83" s="108">
        <f t="shared" si="67"/>
        <v>0</v>
      </c>
      <c r="AP83" s="108">
        <f t="shared" si="67"/>
        <v>0</v>
      </c>
      <c r="AQ83" s="108">
        <f t="shared" si="67"/>
        <v>0</v>
      </c>
      <c r="AR83" s="108">
        <f t="shared" si="67"/>
        <v>0</v>
      </c>
      <c r="AS83" s="108">
        <f t="shared" si="67"/>
        <v>0</v>
      </c>
      <c r="AT83" s="108">
        <f t="shared" si="67"/>
        <v>0</v>
      </c>
      <c r="AU83" s="108">
        <f t="shared" si="67"/>
        <v>0</v>
      </c>
      <c r="AV83" s="108">
        <f t="shared" si="67"/>
        <v>0</v>
      </c>
      <c r="AW83" s="108">
        <f t="shared" si="67"/>
        <v>0</v>
      </c>
      <c r="AX83" s="108">
        <f t="shared" si="67"/>
        <v>0</v>
      </c>
      <c r="AY83" s="108">
        <f t="shared" si="67"/>
        <v>0</v>
      </c>
      <c r="AZ83" s="108">
        <f t="shared" si="67"/>
        <v>0</v>
      </c>
      <c r="BA83" s="108">
        <f t="shared" si="67"/>
        <v>0</v>
      </c>
      <c r="BB83" s="108">
        <f t="shared" si="67"/>
        <v>0</v>
      </c>
      <c r="BC83" s="108">
        <f t="shared" si="67"/>
        <v>0</v>
      </c>
      <c r="BD83" s="108">
        <f t="shared" si="67"/>
        <v>0</v>
      </c>
      <c r="BE83" s="108">
        <f t="shared" si="67"/>
        <v>0</v>
      </c>
      <c r="BF83" s="108">
        <f t="shared" si="67"/>
        <v>0</v>
      </c>
      <c r="BG83" s="108">
        <f t="shared" si="67"/>
        <v>0</v>
      </c>
      <c r="BH83" s="108">
        <f t="shared" si="67"/>
        <v>0</v>
      </c>
      <c r="BI83" s="108">
        <f t="shared" si="67"/>
        <v>0</v>
      </c>
      <c r="BJ83" s="45"/>
      <c r="BK83" s="76"/>
      <c r="BL83" s="46"/>
      <c r="BM83" s="55"/>
      <c r="BN83" s="55"/>
      <c r="BO83" s="55"/>
    </row>
    <row r="84" spans="2:67" ht="18" x14ac:dyDescent="0.35">
      <c r="B84" s="73" t="s">
        <v>84</v>
      </c>
      <c r="C84" s="5">
        <v>1</v>
      </c>
      <c r="D84" s="74" t="s">
        <v>121</v>
      </c>
      <c r="E84" s="66" t="s">
        <v>122</v>
      </c>
      <c r="F84" s="11">
        <v>0</v>
      </c>
      <c r="G84" s="11">
        <v>0</v>
      </c>
      <c r="H84" s="11">
        <v>0</v>
      </c>
      <c r="I84" s="11">
        <v>0</v>
      </c>
      <c r="J84" s="11">
        <v>0</v>
      </c>
      <c r="K84" s="11">
        <v>0</v>
      </c>
      <c r="L84" s="11">
        <v>0</v>
      </c>
      <c r="M84" s="11">
        <v>0</v>
      </c>
      <c r="N84" s="11">
        <v>0</v>
      </c>
      <c r="O84" s="11">
        <v>0</v>
      </c>
      <c r="P84" s="11">
        <v>0</v>
      </c>
      <c r="Q84" s="11">
        <v>0</v>
      </c>
      <c r="R84" s="11">
        <v>0</v>
      </c>
      <c r="S84" s="11">
        <v>0</v>
      </c>
      <c r="T84" s="11">
        <v>0</v>
      </c>
      <c r="U84" s="11">
        <v>0</v>
      </c>
      <c r="V84" s="11">
        <v>0</v>
      </c>
      <c r="W84" s="11">
        <v>0</v>
      </c>
      <c r="X84" s="11">
        <v>0</v>
      </c>
      <c r="Y84" s="11">
        <v>0</v>
      </c>
      <c r="Z84" s="11">
        <v>0</v>
      </c>
      <c r="AA84" s="11">
        <v>0</v>
      </c>
      <c r="AB84" s="11">
        <v>0</v>
      </c>
      <c r="AC84" s="11">
        <v>0</v>
      </c>
      <c r="AD84" s="11">
        <v>0</v>
      </c>
      <c r="AE84" s="11">
        <v>0</v>
      </c>
      <c r="AF84" s="11">
        <v>0</v>
      </c>
      <c r="AG84" s="11">
        <v>0</v>
      </c>
      <c r="AH84" s="11">
        <v>0</v>
      </c>
      <c r="AI84" s="11">
        <v>0</v>
      </c>
      <c r="AJ84" s="11">
        <v>0</v>
      </c>
      <c r="AK84" s="11">
        <v>0</v>
      </c>
      <c r="AL84" s="11">
        <v>0</v>
      </c>
      <c r="AM84" s="11">
        <v>0</v>
      </c>
      <c r="AN84" s="11">
        <v>0</v>
      </c>
      <c r="AO84" s="11">
        <v>0</v>
      </c>
      <c r="AP84" s="11">
        <v>0</v>
      </c>
      <c r="AQ84" s="11">
        <v>0</v>
      </c>
      <c r="AR84" s="11">
        <v>0</v>
      </c>
      <c r="AS84" s="11">
        <v>0</v>
      </c>
      <c r="AT84" s="11">
        <v>0</v>
      </c>
      <c r="AU84" s="11">
        <v>0</v>
      </c>
      <c r="AV84" s="11">
        <v>0</v>
      </c>
      <c r="AW84" s="11">
        <v>0</v>
      </c>
      <c r="AX84" s="11">
        <v>0</v>
      </c>
      <c r="AY84" s="11">
        <v>0</v>
      </c>
      <c r="AZ84" s="11">
        <v>0</v>
      </c>
      <c r="BA84" s="11">
        <v>0</v>
      </c>
      <c r="BB84" s="11">
        <v>0</v>
      </c>
      <c r="BC84" s="11">
        <v>0</v>
      </c>
      <c r="BD84" s="11">
        <v>0</v>
      </c>
      <c r="BE84" s="11">
        <v>0</v>
      </c>
      <c r="BF84" s="11">
        <v>0</v>
      </c>
      <c r="BG84" s="11">
        <v>0</v>
      </c>
      <c r="BH84" s="11">
        <v>0</v>
      </c>
      <c r="BI84" s="11">
        <v>0</v>
      </c>
      <c r="BJ84" s="45">
        <f>(SUM(F85:BI85)/C84)</f>
        <v>0</v>
      </c>
      <c r="BK84" s="76" t="b">
        <f>IF(AND($D$8="&gt;100",'חישוב H '!$D$9="א",C84&lt;=100),VLOOKUP('חישוב H '!D84,'דרישות ת"י 5280-1.1 סעיף 4.2'!$A$4:$G$7,4),IF(AND($D$8="&lt;100",'חישוב H '!$D$9="א",C84&lt;=100),VLOOKUP('חישוב H '!D84,'דרישות ת"י 5280-1.1 סעיף 4.2'!$A$9:$G$12,4),IF(AND($D$8="&gt;100",'חישוב H '!$D$9="ב",C84&lt;=100),VLOOKUP('חישוב H '!D84,'דרישות ת"י 5280-1.1 סעיף 4.2'!$A$4:$G$7,5),IF(AND($D$8="&lt;100",'חישוב H '!$D$9="ב",C84&lt;=100),VLOOKUP('חישוב H '!D84,'דרישות ת"י 5280-1.1 סעיף 4.2'!$A$9:$G$12,5),IF(AND($D$8="&gt;100",'חישוב H '!$D$9="ג",C84&lt;=100),VLOOKUP('חישוב H '!D84,'דרישות ת"י 5280-1.1 סעיף 4.2'!$A$4:$G$7,6),IF(AND($D$8="&lt;100",'חישוב H '!$D$9="ג",C84&lt;=100),VLOOKUP('חישוב H '!D84,'דרישות ת"י 5280-1.1 סעיף 4.2'!$A$9:$G$12,6),IF(AND($D$8="&gt;100",'חישוב H '!$D$9="ד",C84&lt;=100),VLOOKUP('חישוב H '!D84,'דרישות ת"י 5280-1.1 סעיף 4.2'!$A$4:$G$7,7),IF(AND($D$8="&lt;100",'חישוב H '!$D$9="ד",C84&lt;=100),VLOOKUP('חישוב H '!D84,'דרישות ת"י 5280-1.1 סעיף 4.2'!$A$9:$G$12,7),IF(AND($D$8="&gt;100",'חישוב H '!$D$9="א",C84&gt;100),VLOOKUP('חישוב H '!D84,'דרישות ת"י 5280-1.1 סעיף 4.2'!$A$14:$G$17,4),IF(AND($D$8="&lt;100",'חישוב H '!$D$9="א",C84&gt;100),VLOOKUP('חישוב H '!D84,'דרישות ת"י 5280-1.1 סעיף 4.2'!$A$19:$G$22,4),IF(AND($D$8="&gt;100",'חישוב H '!$D$9="ב",C84&gt;100),VLOOKUP('חישוב H '!D84,'דרישות ת"י 5280-1.1 סעיף 4.2'!$A$14:$G$17,5),IF(AND($D$8="&lt;100",'חישוב H '!$D$9="ב",C84&gt;100),VLOOKUP('חישוב H '!D84,'דרישות ת"י 5280-1.1 סעיף 4.2'!$A$19:$G$22,5),IF(AND($D$8="&gt;100",'חישוב H '!$D$9="ג",C84&gt;100),VLOOKUP('חישוב H '!D84,'דרישות ת"י 5280-1.1 סעיף 4.2'!$A$14:$G$17,6),IF(AND($D$8="&lt;100",'חישוב H '!$D$9="ג",C84&gt;100),VLOOKUP('חישוב H '!D84,'דרישות ת"י 5280-1.1 סעיף 4.2'!$A$19:$G$22,6),IF(AND($D$8="&gt;100",'חישוב H '!$D$9="ד",C84&gt;100),VLOOKUP('חישוב H '!D84,'דרישות ת"י 5280-1.1 סעיף 4.2'!$A$14:$G$17,7),IF(AND($D$8="&lt;100",'חישוב H '!$D$9="ד",C84&gt;100),VLOOKUP('חישוב H '!D84,'דרישות ת"י 5280-1.1 סעיף 4.2'!$A$19:$G$22,7)))))))))))))))))</f>
        <v>0</v>
      </c>
      <c r="BL84" s="46" t="str">
        <f>IF(BJ84=0,"לא הוזנו נתונים",IF(BJ84&lt;=BK84,"תואם","לא תואם"))</f>
        <v>לא הוזנו נתונים</v>
      </c>
      <c r="BM84" s="55"/>
      <c r="BN84" s="55"/>
      <c r="BO84" s="55"/>
    </row>
    <row r="85" spans="2:67" ht="18" hidden="1" x14ac:dyDescent="0.35">
      <c r="B85" s="73"/>
      <c r="C85" s="5"/>
      <c r="D85" s="74"/>
      <c r="E85" s="109" t="s">
        <v>29</v>
      </c>
      <c r="F85" s="108">
        <f>F84*F$14</f>
        <v>0</v>
      </c>
      <c r="G85" s="108">
        <f t="shared" ref="G85:AK85" si="68">G84*G$14</f>
        <v>0</v>
      </c>
      <c r="H85" s="108">
        <f t="shared" si="68"/>
        <v>0</v>
      </c>
      <c r="I85" s="108">
        <f t="shared" si="68"/>
        <v>0</v>
      </c>
      <c r="J85" s="108">
        <f t="shared" si="68"/>
        <v>0</v>
      </c>
      <c r="K85" s="108">
        <f t="shared" si="68"/>
        <v>0</v>
      </c>
      <c r="L85" s="108">
        <f t="shared" si="68"/>
        <v>0</v>
      </c>
      <c r="M85" s="108">
        <f t="shared" si="68"/>
        <v>0</v>
      </c>
      <c r="N85" s="108">
        <f t="shared" si="68"/>
        <v>0</v>
      </c>
      <c r="O85" s="108">
        <f t="shared" si="68"/>
        <v>0</v>
      </c>
      <c r="P85" s="108">
        <f t="shared" si="68"/>
        <v>0</v>
      </c>
      <c r="Q85" s="108">
        <f t="shared" si="68"/>
        <v>0</v>
      </c>
      <c r="R85" s="108">
        <f t="shared" si="68"/>
        <v>0</v>
      </c>
      <c r="S85" s="108">
        <f t="shared" si="68"/>
        <v>0</v>
      </c>
      <c r="T85" s="108">
        <f t="shared" si="68"/>
        <v>0</v>
      </c>
      <c r="U85" s="108">
        <f t="shared" si="68"/>
        <v>0</v>
      </c>
      <c r="V85" s="108">
        <f t="shared" si="68"/>
        <v>0</v>
      </c>
      <c r="W85" s="108">
        <f t="shared" si="68"/>
        <v>0</v>
      </c>
      <c r="X85" s="108">
        <f t="shared" si="68"/>
        <v>0</v>
      </c>
      <c r="Y85" s="108">
        <f t="shared" si="68"/>
        <v>0</v>
      </c>
      <c r="Z85" s="108">
        <f t="shared" si="68"/>
        <v>0</v>
      </c>
      <c r="AA85" s="108">
        <f t="shared" si="68"/>
        <v>0</v>
      </c>
      <c r="AB85" s="108">
        <f t="shared" si="68"/>
        <v>0</v>
      </c>
      <c r="AC85" s="108">
        <f t="shared" si="68"/>
        <v>0</v>
      </c>
      <c r="AD85" s="108">
        <f t="shared" si="68"/>
        <v>0</v>
      </c>
      <c r="AE85" s="108">
        <f t="shared" si="68"/>
        <v>0</v>
      </c>
      <c r="AF85" s="108">
        <f t="shared" si="68"/>
        <v>0</v>
      </c>
      <c r="AG85" s="108">
        <f t="shared" si="68"/>
        <v>0</v>
      </c>
      <c r="AH85" s="108">
        <f t="shared" si="68"/>
        <v>0</v>
      </c>
      <c r="AI85" s="108">
        <f t="shared" si="68"/>
        <v>0</v>
      </c>
      <c r="AJ85" s="108">
        <f t="shared" si="68"/>
        <v>0</v>
      </c>
      <c r="AK85" s="108">
        <f t="shared" si="68"/>
        <v>0</v>
      </c>
      <c r="AL85" s="108">
        <f>0.5*AL84*AL$14</f>
        <v>0</v>
      </c>
      <c r="AM85" s="108">
        <f t="shared" ref="AM85:BI85" si="69">0.5*AM84*AM$14</f>
        <v>0</v>
      </c>
      <c r="AN85" s="108">
        <f t="shared" si="69"/>
        <v>0</v>
      </c>
      <c r="AO85" s="108">
        <f t="shared" si="69"/>
        <v>0</v>
      </c>
      <c r="AP85" s="108">
        <f t="shared" si="69"/>
        <v>0</v>
      </c>
      <c r="AQ85" s="108">
        <f t="shared" si="69"/>
        <v>0</v>
      </c>
      <c r="AR85" s="108">
        <f t="shared" si="69"/>
        <v>0</v>
      </c>
      <c r="AS85" s="108">
        <f t="shared" si="69"/>
        <v>0</v>
      </c>
      <c r="AT85" s="108">
        <f t="shared" si="69"/>
        <v>0</v>
      </c>
      <c r="AU85" s="108">
        <f t="shared" si="69"/>
        <v>0</v>
      </c>
      <c r="AV85" s="108">
        <f t="shared" si="69"/>
        <v>0</v>
      </c>
      <c r="AW85" s="108">
        <f t="shared" si="69"/>
        <v>0</v>
      </c>
      <c r="AX85" s="108">
        <f t="shared" si="69"/>
        <v>0</v>
      </c>
      <c r="AY85" s="108">
        <f t="shared" si="69"/>
        <v>0</v>
      </c>
      <c r="AZ85" s="108">
        <f t="shared" si="69"/>
        <v>0</v>
      </c>
      <c r="BA85" s="108">
        <f t="shared" si="69"/>
        <v>0</v>
      </c>
      <c r="BB85" s="108">
        <f t="shared" si="69"/>
        <v>0</v>
      </c>
      <c r="BC85" s="108">
        <f t="shared" si="69"/>
        <v>0</v>
      </c>
      <c r="BD85" s="108">
        <f t="shared" si="69"/>
        <v>0</v>
      </c>
      <c r="BE85" s="108">
        <f t="shared" si="69"/>
        <v>0</v>
      </c>
      <c r="BF85" s="108">
        <f t="shared" si="69"/>
        <v>0</v>
      </c>
      <c r="BG85" s="108">
        <f t="shared" si="69"/>
        <v>0</v>
      </c>
      <c r="BH85" s="108">
        <f t="shared" si="69"/>
        <v>0</v>
      </c>
      <c r="BI85" s="108">
        <f t="shared" si="69"/>
        <v>0</v>
      </c>
      <c r="BJ85" s="45"/>
      <c r="BK85" s="76"/>
      <c r="BL85" s="46"/>
      <c r="BM85" s="55"/>
      <c r="BN85" s="55"/>
      <c r="BO85" s="55"/>
    </row>
    <row r="86" spans="2:67" ht="18" x14ac:dyDescent="0.35">
      <c r="B86" s="73" t="s">
        <v>84</v>
      </c>
      <c r="C86" s="5">
        <v>1</v>
      </c>
      <c r="D86" s="74" t="s">
        <v>121</v>
      </c>
      <c r="E86" s="66" t="s">
        <v>122</v>
      </c>
      <c r="F86" s="11">
        <v>0</v>
      </c>
      <c r="G86" s="11">
        <v>0</v>
      </c>
      <c r="H86" s="11">
        <v>0</v>
      </c>
      <c r="I86" s="11">
        <v>0</v>
      </c>
      <c r="J86" s="11">
        <v>0</v>
      </c>
      <c r="K86" s="11">
        <v>0</v>
      </c>
      <c r="L86" s="11">
        <v>0</v>
      </c>
      <c r="M86" s="11">
        <v>0</v>
      </c>
      <c r="N86" s="11">
        <v>0</v>
      </c>
      <c r="O86" s="11">
        <v>0</v>
      </c>
      <c r="P86" s="11">
        <v>0</v>
      </c>
      <c r="Q86" s="11">
        <v>0</v>
      </c>
      <c r="R86" s="11">
        <v>0</v>
      </c>
      <c r="S86" s="11">
        <v>0</v>
      </c>
      <c r="T86" s="11">
        <v>0</v>
      </c>
      <c r="U86" s="11">
        <v>0</v>
      </c>
      <c r="V86" s="11">
        <v>0</v>
      </c>
      <c r="W86" s="11">
        <v>0</v>
      </c>
      <c r="X86" s="11">
        <v>0</v>
      </c>
      <c r="Y86" s="11">
        <v>0</v>
      </c>
      <c r="Z86" s="11">
        <v>0</v>
      </c>
      <c r="AA86" s="11">
        <v>0</v>
      </c>
      <c r="AB86" s="11">
        <v>0</v>
      </c>
      <c r="AC86" s="11">
        <v>0</v>
      </c>
      <c r="AD86" s="11">
        <v>0</v>
      </c>
      <c r="AE86" s="11">
        <v>0</v>
      </c>
      <c r="AF86" s="11">
        <v>0</v>
      </c>
      <c r="AG86" s="11">
        <v>0</v>
      </c>
      <c r="AH86" s="11">
        <v>0</v>
      </c>
      <c r="AI86" s="11">
        <v>0</v>
      </c>
      <c r="AJ86" s="11">
        <v>0</v>
      </c>
      <c r="AK86" s="11">
        <v>0</v>
      </c>
      <c r="AL86" s="11">
        <v>0</v>
      </c>
      <c r="AM86" s="11">
        <v>0</v>
      </c>
      <c r="AN86" s="11">
        <v>0</v>
      </c>
      <c r="AO86" s="11">
        <v>0</v>
      </c>
      <c r="AP86" s="11">
        <v>0</v>
      </c>
      <c r="AQ86" s="11">
        <v>0</v>
      </c>
      <c r="AR86" s="11">
        <v>0</v>
      </c>
      <c r="AS86" s="11">
        <v>0</v>
      </c>
      <c r="AT86" s="11">
        <v>0</v>
      </c>
      <c r="AU86" s="11">
        <v>0</v>
      </c>
      <c r="AV86" s="11">
        <v>0</v>
      </c>
      <c r="AW86" s="11">
        <v>0</v>
      </c>
      <c r="AX86" s="11">
        <v>0</v>
      </c>
      <c r="AY86" s="11">
        <v>0</v>
      </c>
      <c r="AZ86" s="11">
        <v>0</v>
      </c>
      <c r="BA86" s="11">
        <v>0</v>
      </c>
      <c r="BB86" s="11">
        <v>0</v>
      </c>
      <c r="BC86" s="11">
        <v>0</v>
      </c>
      <c r="BD86" s="11">
        <v>0</v>
      </c>
      <c r="BE86" s="11">
        <v>0</v>
      </c>
      <c r="BF86" s="11">
        <v>0</v>
      </c>
      <c r="BG86" s="11">
        <v>0</v>
      </c>
      <c r="BH86" s="11">
        <v>0</v>
      </c>
      <c r="BI86" s="11">
        <v>0</v>
      </c>
      <c r="BJ86" s="45">
        <f>(SUM(F87:BI87)/C86)</f>
        <v>0</v>
      </c>
      <c r="BK86" s="76" t="b">
        <f>IF(AND($D$8="&gt;100",'חישוב H '!$D$9="א",C86&lt;=100),VLOOKUP('חישוב H '!D86,'דרישות ת"י 5280-1.1 סעיף 4.2'!$A$4:$G$7,4),IF(AND($D$8="&lt;100",'חישוב H '!$D$9="א",C86&lt;=100),VLOOKUP('חישוב H '!D86,'דרישות ת"י 5280-1.1 סעיף 4.2'!$A$9:$G$12,4),IF(AND($D$8="&gt;100",'חישוב H '!$D$9="ב",C86&lt;=100),VLOOKUP('חישוב H '!D86,'דרישות ת"י 5280-1.1 סעיף 4.2'!$A$4:$G$7,5),IF(AND($D$8="&lt;100",'חישוב H '!$D$9="ב",C86&lt;=100),VLOOKUP('חישוב H '!D86,'דרישות ת"י 5280-1.1 סעיף 4.2'!$A$9:$G$12,5),IF(AND($D$8="&gt;100",'חישוב H '!$D$9="ג",C86&lt;=100),VLOOKUP('חישוב H '!D86,'דרישות ת"י 5280-1.1 סעיף 4.2'!$A$4:$G$7,6),IF(AND($D$8="&lt;100",'חישוב H '!$D$9="ג",C86&lt;=100),VLOOKUP('חישוב H '!D86,'דרישות ת"י 5280-1.1 סעיף 4.2'!$A$9:$G$12,6),IF(AND($D$8="&gt;100",'חישוב H '!$D$9="ד",C86&lt;=100),VLOOKUP('חישוב H '!D86,'דרישות ת"י 5280-1.1 סעיף 4.2'!$A$4:$G$7,7),IF(AND($D$8="&lt;100",'חישוב H '!$D$9="ד",C86&lt;=100),VLOOKUP('חישוב H '!D86,'דרישות ת"י 5280-1.1 סעיף 4.2'!$A$9:$G$12,7),IF(AND($D$8="&gt;100",'חישוב H '!$D$9="א",C86&gt;100),VLOOKUP('חישוב H '!D86,'דרישות ת"י 5280-1.1 סעיף 4.2'!$A$14:$G$17,4),IF(AND($D$8="&lt;100",'חישוב H '!$D$9="א",C86&gt;100),VLOOKUP('חישוב H '!D86,'דרישות ת"י 5280-1.1 סעיף 4.2'!$A$19:$G$22,4),IF(AND($D$8="&gt;100",'חישוב H '!$D$9="ב",C86&gt;100),VLOOKUP('חישוב H '!D86,'דרישות ת"י 5280-1.1 סעיף 4.2'!$A$14:$G$17,5),IF(AND($D$8="&lt;100",'חישוב H '!$D$9="ב",C86&gt;100),VLOOKUP('חישוב H '!D86,'דרישות ת"י 5280-1.1 סעיף 4.2'!$A$19:$G$22,5),IF(AND($D$8="&gt;100",'חישוב H '!$D$9="ג",C86&gt;100),VLOOKUP('חישוב H '!D86,'דרישות ת"י 5280-1.1 סעיף 4.2'!$A$14:$G$17,6),IF(AND($D$8="&lt;100",'חישוב H '!$D$9="ג",C86&gt;100),VLOOKUP('חישוב H '!D86,'דרישות ת"י 5280-1.1 סעיף 4.2'!$A$19:$G$22,6),IF(AND($D$8="&gt;100",'חישוב H '!$D$9="ד",C86&gt;100),VLOOKUP('חישוב H '!D86,'דרישות ת"י 5280-1.1 סעיף 4.2'!$A$14:$G$17,7),IF(AND($D$8="&lt;100",'חישוב H '!$D$9="ד",C86&gt;100),VLOOKUP('חישוב H '!D86,'דרישות ת"י 5280-1.1 סעיף 4.2'!$A$19:$G$22,7)))))))))))))))))</f>
        <v>0</v>
      </c>
      <c r="BL86" s="46" t="str">
        <f>IF(BJ86=0,"לא הוזנו נתונים",IF(BJ86&lt;=BK86,"תואם","לא תואם"))</f>
        <v>לא הוזנו נתונים</v>
      </c>
      <c r="BM86" s="55"/>
      <c r="BN86" s="55"/>
      <c r="BO86" s="55"/>
    </row>
    <row r="87" spans="2:67" ht="18" hidden="1" x14ac:dyDescent="0.35">
      <c r="B87" s="73"/>
      <c r="C87" s="5"/>
      <c r="D87" s="74"/>
      <c r="E87" s="109" t="s">
        <v>29</v>
      </c>
      <c r="F87" s="108">
        <f>F86*F$14</f>
        <v>0</v>
      </c>
      <c r="G87" s="108">
        <f t="shared" ref="G87:AK87" si="70">G86*G$14</f>
        <v>0</v>
      </c>
      <c r="H87" s="108">
        <f t="shared" si="70"/>
        <v>0</v>
      </c>
      <c r="I87" s="108">
        <f t="shared" si="70"/>
        <v>0</v>
      </c>
      <c r="J87" s="108">
        <f t="shared" si="70"/>
        <v>0</v>
      </c>
      <c r="K87" s="108">
        <f t="shared" si="70"/>
        <v>0</v>
      </c>
      <c r="L87" s="108">
        <f t="shared" si="70"/>
        <v>0</v>
      </c>
      <c r="M87" s="108">
        <f t="shared" si="70"/>
        <v>0</v>
      </c>
      <c r="N87" s="108">
        <f t="shared" si="70"/>
        <v>0</v>
      </c>
      <c r="O87" s="108">
        <f t="shared" si="70"/>
        <v>0</v>
      </c>
      <c r="P87" s="108">
        <f t="shared" si="70"/>
        <v>0</v>
      </c>
      <c r="Q87" s="108">
        <f t="shared" si="70"/>
        <v>0</v>
      </c>
      <c r="R87" s="108">
        <f t="shared" si="70"/>
        <v>0</v>
      </c>
      <c r="S87" s="108">
        <f t="shared" si="70"/>
        <v>0</v>
      </c>
      <c r="T87" s="108">
        <f t="shared" si="70"/>
        <v>0</v>
      </c>
      <c r="U87" s="108">
        <f t="shared" si="70"/>
        <v>0</v>
      </c>
      <c r="V87" s="108">
        <f t="shared" si="70"/>
        <v>0</v>
      </c>
      <c r="W87" s="108">
        <f t="shared" si="70"/>
        <v>0</v>
      </c>
      <c r="X87" s="108">
        <f t="shared" si="70"/>
        <v>0</v>
      </c>
      <c r="Y87" s="108">
        <f t="shared" si="70"/>
        <v>0</v>
      </c>
      <c r="Z87" s="108">
        <f t="shared" si="70"/>
        <v>0</v>
      </c>
      <c r="AA87" s="108">
        <f t="shared" si="70"/>
        <v>0</v>
      </c>
      <c r="AB87" s="108">
        <f t="shared" si="70"/>
        <v>0</v>
      </c>
      <c r="AC87" s="108">
        <f t="shared" si="70"/>
        <v>0</v>
      </c>
      <c r="AD87" s="108">
        <f t="shared" si="70"/>
        <v>0</v>
      </c>
      <c r="AE87" s="108">
        <f t="shared" si="70"/>
        <v>0</v>
      </c>
      <c r="AF87" s="108">
        <f t="shared" si="70"/>
        <v>0</v>
      </c>
      <c r="AG87" s="108">
        <f t="shared" si="70"/>
        <v>0</v>
      </c>
      <c r="AH87" s="108">
        <f t="shared" si="70"/>
        <v>0</v>
      </c>
      <c r="AI87" s="108">
        <f t="shared" si="70"/>
        <v>0</v>
      </c>
      <c r="AJ87" s="108">
        <f t="shared" si="70"/>
        <v>0</v>
      </c>
      <c r="AK87" s="108">
        <f t="shared" si="70"/>
        <v>0</v>
      </c>
      <c r="AL87" s="108">
        <f>0.5*AL86*AL$14</f>
        <v>0</v>
      </c>
      <c r="AM87" s="108">
        <f t="shared" ref="AM87:BI87" si="71">0.5*AM86*AM$14</f>
        <v>0</v>
      </c>
      <c r="AN87" s="108">
        <f t="shared" si="71"/>
        <v>0</v>
      </c>
      <c r="AO87" s="108">
        <f t="shared" si="71"/>
        <v>0</v>
      </c>
      <c r="AP87" s="108">
        <f t="shared" si="71"/>
        <v>0</v>
      </c>
      <c r="AQ87" s="108">
        <f t="shared" si="71"/>
        <v>0</v>
      </c>
      <c r="AR87" s="108">
        <f t="shared" si="71"/>
        <v>0</v>
      </c>
      <c r="AS87" s="108">
        <f t="shared" si="71"/>
        <v>0</v>
      </c>
      <c r="AT87" s="108">
        <f t="shared" si="71"/>
        <v>0</v>
      </c>
      <c r="AU87" s="108">
        <f t="shared" si="71"/>
        <v>0</v>
      </c>
      <c r="AV87" s="108">
        <f t="shared" si="71"/>
        <v>0</v>
      </c>
      <c r="AW87" s="108">
        <f t="shared" si="71"/>
        <v>0</v>
      </c>
      <c r="AX87" s="108">
        <f t="shared" si="71"/>
        <v>0</v>
      </c>
      <c r="AY87" s="108">
        <f t="shared" si="71"/>
        <v>0</v>
      </c>
      <c r="AZ87" s="108">
        <f t="shared" si="71"/>
        <v>0</v>
      </c>
      <c r="BA87" s="108">
        <f t="shared" si="71"/>
        <v>0</v>
      </c>
      <c r="BB87" s="108">
        <f t="shared" si="71"/>
        <v>0</v>
      </c>
      <c r="BC87" s="108">
        <f t="shared" si="71"/>
        <v>0</v>
      </c>
      <c r="BD87" s="108">
        <f t="shared" si="71"/>
        <v>0</v>
      </c>
      <c r="BE87" s="108">
        <f t="shared" si="71"/>
        <v>0</v>
      </c>
      <c r="BF87" s="108">
        <f t="shared" si="71"/>
        <v>0</v>
      </c>
      <c r="BG87" s="108">
        <f t="shared" si="71"/>
        <v>0</v>
      </c>
      <c r="BH87" s="108">
        <f t="shared" si="71"/>
        <v>0</v>
      </c>
      <c r="BI87" s="108">
        <f t="shared" si="71"/>
        <v>0</v>
      </c>
      <c r="BJ87" s="45"/>
      <c r="BK87" s="76"/>
      <c r="BL87" s="46"/>
      <c r="BM87" s="55"/>
      <c r="BN87" s="55"/>
      <c r="BO87" s="55"/>
    </row>
    <row r="88" spans="2:67" ht="18" x14ac:dyDescent="0.35">
      <c r="B88" s="73" t="s">
        <v>84</v>
      </c>
      <c r="C88" s="5">
        <v>1</v>
      </c>
      <c r="D88" s="74" t="s">
        <v>121</v>
      </c>
      <c r="E88" s="66" t="s">
        <v>122</v>
      </c>
      <c r="F88" s="11">
        <v>0</v>
      </c>
      <c r="G88" s="11">
        <v>0</v>
      </c>
      <c r="H88" s="11">
        <v>0</v>
      </c>
      <c r="I88" s="11">
        <v>0</v>
      </c>
      <c r="J88" s="11">
        <v>0</v>
      </c>
      <c r="K88" s="11">
        <v>0</v>
      </c>
      <c r="L88" s="11">
        <v>0</v>
      </c>
      <c r="M88" s="11">
        <v>0</v>
      </c>
      <c r="N88" s="11">
        <v>0</v>
      </c>
      <c r="O88" s="11">
        <v>0</v>
      </c>
      <c r="P88" s="11">
        <v>0</v>
      </c>
      <c r="Q88" s="11">
        <v>0</v>
      </c>
      <c r="R88" s="11">
        <v>0</v>
      </c>
      <c r="S88" s="11">
        <v>0</v>
      </c>
      <c r="T88" s="11">
        <v>0</v>
      </c>
      <c r="U88" s="11">
        <v>0</v>
      </c>
      <c r="V88" s="11">
        <v>0</v>
      </c>
      <c r="W88" s="11">
        <v>0</v>
      </c>
      <c r="X88" s="11">
        <v>0</v>
      </c>
      <c r="Y88" s="11">
        <v>0</v>
      </c>
      <c r="Z88" s="11">
        <v>0</v>
      </c>
      <c r="AA88" s="11">
        <v>0</v>
      </c>
      <c r="AB88" s="11">
        <v>0</v>
      </c>
      <c r="AC88" s="11">
        <v>0</v>
      </c>
      <c r="AD88" s="11">
        <v>0</v>
      </c>
      <c r="AE88" s="11">
        <v>0</v>
      </c>
      <c r="AF88" s="11">
        <v>0</v>
      </c>
      <c r="AG88" s="11">
        <v>0</v>
      </c>
      <c r="AH88" s="11">
        <v>0</v>
      </c>
      <c r="AI88" s="11">
        <v>0</v>
      </c>
      <c r="AJ88" s="11">
        <v>0</v>
      </c>
      <c r="AK88" s="11">
        <v>0</v>
      </c>
      <c r="AL88" s="11">
        <v>0</v>
      </c>
      <c r="AM88" s="11">
        <v>0</v>
      </c>
      <c r="AN88" s="11">
        <v>0</v>
      </c>
      <c r="AO88" s="11">
        <v>0</v>
      </c>
      <c r="AP88" s="11">
        <v>0</v>
      </c>
      <c r="AQ88" s="11">
        <v>0</v>
      </c>
      <c r="AR88" s="11">
        <v>0</v>
      </c>
      <c r="AS88" s="11">
        <v>0</v>
      </c>
      <c r="AT88" s="11">
        <v>0</v>
      </c>
      <c r="AU88" s="11">
        <v>0</v>
      </c>
      <c r="AV88" s="11">
        <v>0</v>
      </c>
      <c r="AW88" s="11">
        <v>0</v>
      </c>
      <c r="AX88" s="11">
        <v>0</v>
      </c>
      <c r="AY88" s="11">
        <v>0</v>
      </c>
      <c r="AZ88" s="11">
        <v>0</v>
      </c>
      <c r="BA88" s="11">
        <v>0</v>
      </c>
      <c r="BB88" s="11">
        <v>0</v>
      </c>
      <c r="BC88" s="11">
        <v>0</v>
      </c>
      <c r="BD88" s="11">
        <v>0</v>
      </c>
      <c r="BE88" s="11">
        <v>0</v>
      </c>
      <c r="BF88" s="11">
        <v>0</v>
      </c>
      <c r="BG88" s="11">
        <v>0</v>
      </c>
      <c r="BH88" s="11">
        <v>0</v>
      </c>
      <c r="BI88" s="11">
        <v>0</v>
      </c>
      <c r="BJ88" s="45">
        <f>(SUM(F89:BI89)/C88)</f>
        <v>0</v>
      </c>
      <c r="BK88" s="76" t="b">
        <f>IF(AND($D$8="&gt;100",'חישוב H '!$D$9="א",C88&lt;=100),VLOOKUP('חישוב H '!D88,'דרישות ת"י 5280-1.1 סעיף 4.2'!$A$4:$G$7,4),IF(AND($D$8="&lt;100",'חישוב H '!$D$9="א",C88&lt;=100),VLOOKUP('חישוב H '!D88,'דרישות ת"י 5280-1.1 סעיף 4.2'!$A$9:$G$12,4),IF(AND($D$8="&gt;100",'חישוב H '!$D$9="ב",C88&lt;=100),VLOOKUP('חישוב H '!D88,'דרישות ת"י 5280-1.1 סעיף 4.2'!$A$4:$G$7,5),IF(AND($D$8="&lt;100",'חישוב H '!$D$9="ב",C88&lt;=100),VLOOKUP('חישוב H '!D88,'דרישות ת"י 5280-1.1 סעיף 4.2'!$A$9:$G$12,5),IF(AND($D$8="&gt;100",'חישוב H '!$D$9="ג",C88&lt;=100),VLOOKUP('חישוב H '!D88,'דרישות ת"י 5280-1.1 סעיף 4.2'!$A$4:$G$7,6),IF(AND($D$8="&lt;100",'חישוב H '!$D$9="ג",C88&lt;=100),VLOOKUP('חישוב H '!D88,'דרישות ת"י 5280-1.1 סעיף 4.2'!$A$9:$G$12,6),IF(AND($D$8="&gt;100",'חישוב H '!$D$9="ד",C88&lt;=100),VLOOKUP('חישוב H '!D88,'דרישות ת"י 5280-1.1 סעיף 4.2'!$A$4:$G$7,7),IF(AND($D$8="&lt;100",'חישוב H '!$D$9="ד",C88&lt;=100),VLOOKUP('חישוב H '!D88,'דרישות ת"י 5280-1.1 סעיף 4.2'!$A$9:$G$12,7),IF(AND($D$8="&gt;100",'חישוב H '!$D$9="א",C88&gt;100),VLOOKUP('חישוב H '!D88,'דרישות ת"י 5280-1.1 סעיף 4.2'!$A$14:$G$17,4),IF(AND($D$8="&lt;100",'חישוב H '!$D$9="א",C88&gt;100),VLOOKUP('חישוב H '!D88,'דרישות ת"י 5280-1.1 סעיף 4.2'!$A$19:$G$22,4),IF(AND($D$8="&gt;100",'חישוב H '!$D$9="ב",C88&gt;100),VLOOKUP('חישוב H '!D88,'דרישות ת"י 5280-1.1 סעיף 4.2'!$A$14:$G$17,5),IF(AND($D$8="&lt;100",'חישוב H '!$D$9="ב",C88&gt;100),VLOOKUP('חישוב H '!D88,'דרישות ת"י 5280-1.1 סעיף 4.2'!$A$19:$G$22,5),IF(AND($D$8="&gt;100",'חישוב H '!$D$9="ג",C88&gt;100),VLOOKUP('חישוב H '!D88,'דרישות ת"י 5280-1.1 סעיף 4.2'!$A$14:$G$17,6),IF(AND($D$8="&lt;100",'חישוב H '!$D$9="ג",C88&gt;100),VLOOKUP('חישוב H '!D88,'דרישות ת"י 5280-1.1 סעיף 4.2'!$A$19:$G$22,6),IF(AND($D$8="&gt;100",'חישוב H '!$D$9="ד",C88&gt;100),VLOOKUP('חישוב H '!D88,'דרישות ת"י 5280-1.1 סעיף 4.2'!$A$14:$G$17,7),IF(AND($D$8="&lt;100",'חישוב H '!$D$9="ד",C88&gt;100),VLOOKUP('חישוב H '!D88,'דרישות ת"י 5280-1.1 סעיף 4.2'!$A$19:$G$22,7)))))))))))))))))</f>
        <v>0</v>
      </c>
      <c r="BL88" s="46" t="str">
        <f>IF(BJ88=0,"לא הוזנו נתונים",IF(BJ88&lt;=BK88,"תואם","לא תואם"))</f>
        <v>לא הוזנו נתונים</v>
      </c>
      <c r="BM88" s="55"/>
      <c r="BN88" s="55"/>
      <c r="BO88" s="55"/>
    </row>
    <row r="89" spans="2:67" ht="18" hidden="1" x14ac:dyDescent="0.35">
      <c r="B89" s="73"/>
      <c r="C89" s="5"/>
      <c r="D89" s="74"/>
      <c r="E89" s="109" t="s">
        <v>29</v>
      </c>
      <c r="F89" s="108">
        <f>F88*F$14</f>
        <v>0</v>
      </c>
      <c r="G89" s="108">
        <f t="shared" ref="G89:AK89" si="72">G88*G$14</f>
        <v>0</v>
      </c>
      <c r="H89" s="108">
        <f t="shared" si="72"/>
        <v>0</v>
      </c>
      <c r="I89" s="108">
        <f t="shared" si="72"/>
        <v>0</v>
      </c>
      <c r="J89" s="108">
        <f t="shared" si="72"/>
        <v>0</v>
      </c>
      <c r="K89" s="108">
        <f t="shared" si="72"/>
        <v>0</v>
      </c>
      <c r="L89" s="108">
        <f t="shared" si="72"/>
        <v>0</v>
      </c>
      <c r="M89" s="108">
        <f t="shared" si="72"/>
        <v>0</v>
      </c>
      <c r="N89" s="108">
        <f t="shared" si="72"/>
        <v>0</v>
      </c>
      <c r="O89" s="108">
        <f t="shared" si="72"/>
        <v>0</v>
      </c>
      <c r="P89" s="108">
        <f t="shared" si="72"/>
        <v>0</v>
      </c>
      <c r="Q89" s="108">
        <f t="shared" si="72"/>
        <v>0</v>
      </c>
      <c r="R89" s="108">
        <f t="shared" si="72"/>
        <v>0</v>
      </c>
      <c r="S89" s="108">
        <f t="shared" si="72"/>
        <v>0</v>
      </c>
      <c r="T89" s="108">
        <f t="shared" si="72"/>
        <v>0</v>
      </c>
      <c r="U89" s="108">
        <f t="shared" si="72"/>
        <v>0</v>
      </c>
      <c r="V89" s="108">
        <f t="shared" si="72"/>
        <v>0</v>
      </c>
      <c r="W89" s="108">
        <f t="shared" si="72"/>
        <v>0</v>
      </c>
      <c r="X89" s="108">
        <f t="shared" si="72"/>
        <v>0</v>
      </c>
      <c r="Y89" s="108">
        <f t="shared" si="72"/>
        <v>0</v>
      </c>
      <c r="Z89" s="108">
        <f t="shared" si="72"/>
        <v>0</v>
      </c>
      <c r="AA89" s="108">
        <f t="shared" si="72"/>
        <v>0</v>
      </c>
      <c r="AB89" s="108">
        <f t="shared" si="72"/>
        <v>0</v>
      </c>
      <c r="AC89" s="108">
        <f t="shared" si="72"/>
        <v>0</v>
      </c>
      <c r="AD89" s="108">
        <f t="shared" si="72"/>
        <v>0</v>
      </c>
      <c r="AE89" s="108">
        <f t="shared" si="72"/>
        <v>0</v>
      </c>
      <c r="AF89" s="108">
        <f t="shared" si="72"/>
        <v>0</v>
      </c>
      <c r="AG89" s="108">
        <f t="shared" si="72"/>
        <v>0</v>
      </c>
      <c r="AH89" s="108">
        <f t="shared" si="72"/>
        <v>0</v>
      </c>
      <c r="AI89" s="108">
        <f t="shared" si="72"/>
        <v>0</v>
      </c>
      <c r="AJ89" s="108">
        <f t="shared" si="72"/>
        <v>0</v>
      </c>
      <c r="AK89" s="108">
        <f t="shared" si="72"/>
        <v>0</v>
      </c>
      <c r="AL89" s="108">
        <f>0.5*AL88*AL$14</f>
        <v>0</v>
      </c>
      <c r="AM89" s="108">
        <f t="shared" ref="AM89:BI89" si="73">0.5*AM88*AM$14</f>
        <v>0</v>
      </c>
      <c r="AN89" s="108">
        <f t="shared" si="73"/>
        <v>0</v>
      </c>
      <c r="AO89" s="108">
        <f t="shared" si="73"/>
        <v>0</v>
      </c>
      <c r="AP89" s="108">
        <f t="shared" si="73"/>
        <v>0</v>
      </c>
      <c r="AQ89" s="108">
        <f t="shared" si="73"/>
        <v>0</v>
      </c>
      <c r="AR89" s="108">
        <f t="shared" si="73"/>
        <v>0</v>
      </c>
      <c r="AS89" s="108">
        <f t="shared" si="73"/>
        <v>0</v>
      </c>
      <c r="AT89" s="108">
        <f t="shared" si="73"/>
        <v>0</v>
      </c>
      <c r="AU89" s="108">
        <f t="shared" si="73"/>
        <v>0</v>
      </c>
      <c r="AV89" s="108">
        <f t="shared" si="73"/>
        <v>0</v>
      </c>
      <c r="AW89" s="108">
        <f t="shared" si="73"/>
        <v>0</v>
      </c>
      <c r="AX89" s="108">
        <f t="shared" si="73"/>
        <v>0</v>
      </c>
      <c r="AY89" s="108">
        <f t="shared" si="73"/>
        <v>0</v>
      </c>
      <c r="AZ89" s="108">
        <f t="shared" si="73"/>
        <v>0</v>
      </c>
      <c r="BA89" s="108">
        <f t="shared" si="73"/>
        <v>0</v>
      </c>
      <c r="BB89" s="108">
        <f t="shared" si="73"/>
        <v>0</v>
      </c>
      <c r="BC89" s="108">
        <f t="shared" si="73"/>
        <v>0</v>
      </c>
      <c r="BD89" s="108">
        <f t="shared" si="73"/>
        <v>0</v>
      </c>
      <c r="BE89" s="108">
        <f t="shared" si="73"/>
        <v>0</v>
      </c>
      <c r="BF89" s="108">
        <f t="shared" si="73"/>
        <v>0</v>
      </c>
      <c r="BG89" s="108">
        <f t="shared" si="73"/>
        <v>0</v>
      </c>
      <c r="BH89" s="108">
        <f t="shared" si="73"/>
        <v>0</v>
      </c>
      <c r="BI89" s="108">
        <f t="shared" si="73"/>
        <v>0</v>
      </c>
      <c r="BJ89" s="45"/>
      <c r="BK89" s="76"/>
      <c r="BL89" s="46"/>
      <c r="BM89" s="55"/>
      <c r="BN89" s="55"/>
      <c r="BO89" s="55"/>
    </row>
    <row r="90" spans="2:67" ht="18" x14ac:dyDescent="0.35">
      <c r="B90" s="73" t="s">
        <v>84</v>
      </c>
      <c r="C90" s="5">
        <v>1</v>
      </c>
      <c r="D90" s="74" t="s">
        <v>121</v>
      </c>
      <c r="E90" s="66" t="s">
        <v>122</v>
      </c>
      <c r="F90" s="11">
        <v>0</v>
      </c>
      <c r="G90" s="11">
        <v>0</v>
      </c>
      <c r="H90" s="11">
        <v>0</v>
      </c>
      <c r="I90" s="11">
        <v>0</v>
      </c>
      <c r="J90" s="11">
        <v>0</v>
      </c>
      <c r="K90" s="11">
        <v>0</v>
      </c>
      <c r="L90" s="11">
        <v>0</v>
      </c>
      <c r="M90" s="11">
        <v>0</v>
      </c>
      <c r="N90" s="11">
        <v>0</v>
      </c>
      <c r="O90" s="11">
        <v>0</v>
      </c>
      <c r="P90" s="11">
        <v>0</v>
      </c>
      <c r="Q90" s="11">
        <v>0</v>
      </c>
      <c r="R90" s="11">
        <v>0</v>
      </c>
      <c r="S90" s="11">
        <v>0</v>
      </c>
      <c r="T90" s="11">
        <v>0</v>
      </c>
      <c r="U90" s="11">
        <v>0</v>
      </c>
      <c r="V90" s="11">
        <v>0</v>
      </c>
      <c r="W90" s="11">
        <v>0</v>
      </c>
      <c r="X90" s="11">
        <v>0</v>
      </c>
      <c r="Y90" s="11">
        <v>0</v>
      </c>
      <c r="Z90" s="11">
        <v>0</v>
      </c>
      <c r="AA90" s="11">
        <v>0</v>
      </c>
      <c r="AB90" s="11">
        <v>0</v>
      </c>
      <c r="AC90" s="11">
        <v>0</v>
      </c>
      <c r="AD90" s="11">
        <v>0</v>
      </c>
      <c r="AE90" s="11">
        <v>0</v>
      </c>
      <c r="AF90" s="11">
        <v>0</v>
      </c>
      <c r="AG90" s="11">
        <v>0</v>
      </c>
      <c r="AH90" s="11">
        <v>0</v>
      </c>
      <c r="AI90" s="11">
        <v>0</v>
      </c>
      <c r="AJ90" s="11">
        <v>0</v>
      </c>
      <c r="AK90" s="11">
        <v>0</v>
      </c>
      <c r="AL90" s="11">
        <v>0</v>
      </c>
      <c r="AM90" s="11">
        <v>0</v>
      </c>
      <c r="AN90" s="11">
        <v>0</v>
      </c>
      <c r="AO90" s="11">
        <v>0</v>
      </c>
      <c r="AP90" s="11">
        <v>0</v>
      </c>
      <c r="AQ90" s="11">
        <v>0</v>
      </c>
      <c r="AR90" s="11">
        <v>0</v>
      </c>
      <c r="AS90" s="11">
        <v>0</v>
      </c>
      <c r="AT90" s="11">
        <v>0</v>
      </c>
      <c r="AU90" s="11">
        <v>0</v>
      </c>
      <c r="AV90" s="11">
        <v>0</v>
      </c>
      <c r="AW90" s="11">
        <v>0</v>
      </c>
      <c r="AX90" s="11">
        <v>0</v>
      </c>
      <c r="AY90" s="11">
        <v>0</v>
      </c>
      <c r="AZ90" s="11">
        <v>0</v>
      </c>
      <c r="BA90" s="11">
        <v>0</v>
      </c>
      <c r="BB90" s="11">
        <v>0</v>
      </c>
      <c r="BC90" s="11">
        <v>0</v>
      </c>
      <c r="BD90" s="11">
        <v>0</v>
      </c>
      <c r="BE90" s="11">
        <v>0</v>
      </c>
      <c r="BF90" s="11">
        <v>0</v>
      </c>
      <c r="BG90" s="11">
        <v>0</v>
      </c>
      <c r="BH90" s="11">
        <v>0</v>
      </c>
      <c r="BI90" s="11">
        <v>0</v>
      </c>
      <c r="BJ90" s="45">
        <f>(SUM(F91:BI91)/C90)</f>
        <v>0</v>
      </c>
      <c r="BK90" s="76" t="b">
        <f>IF(AND($D$8="&gt;100",'חישוב H '!$D$9="א",C90&lt;=100),VLOOKUP('חישוב H '!D90,'דרישות ת"י 5280-1.1 סעיף 4.2'!$A$4:$G$7,4),IF(AND($D$8="&lt;100",'חישוב H '!$D$9="א",C90&lt;=100),VLOOKUP('חישוב H '!D90,'דרישות ת"י 5280-1.1 סעיף 4.2'!$A$9:$G$12,4),IF(AND($D$8="&gt;100",'חישוב H '!$D$9="ב",C90&lt;=100),VLOOKUP('חישוב H '!D90,'דרישות ת"י 5280-1.1 סעיף 4.2'!$A$4:$G$7,5),IF(AND($D$8="&lt;100",'חישוב H '!$D$9="ב",C90&lt;=100),VLOOKUP('חישוב H '!D90,'דרישות ת"י 5280-1.1 סעיף 4.2'!$A$9:$G$12,5),IF(AND($D$8="&gt;100",'חישוב H '!$D$9="ג",C90&lt;=100),VLOOKUP('חישוב H '!D90,'דרישות ת"י 5280-1.1 סעיף 4.2'!$A$4:$G$7,6),IF(AND($D$8="&lt;100",'חישוב H '!$D$9="ג",C90&lt;=100),VLOOKUP('חישוב H '!D90,'דרישות ת"י 5280-1.1 סעיף 4.2'!$A$9:$G$12,6),IF(AND($D$8="&gt;100",'חישוב H '!$D$9="ד",C90&lt;=100),VLOOKUP('חישוב H '!D90,'דרישות ת"י 5280-1.1 סעיף 4.2'!$A$4:$G$7,7),IF(AND($D$8="&lt;100",'חישוב H '!$D$9="ד",C90&lt;=100),VLOOKUP('חישוב H '!D90,'דרישות ת"י 5280-1.1 סעיף 4.2'!$A$9:$G$12,7),IF(AND($D$8="&gt;100",'חישוב H '!$D$9="א",C90&gt;100),VLOOKUP('חישוב H '!D90,'דרישות ת"י 5280-1.1 סעיף 4.2'!$A$14:$G$17,4),IF(AND($D$8="&lt;100",'חישוב H '!$D$9="א",C90&gt;100),VLOOKUP('חישוב H '!D90,'דרישות ת"י 5280-1.1 סעיף 4.2'!$A$19:$G$22,4),IF(AND($D$8="&gt;100",'חישוב H '!$D$9="ב",C90&gt;100),VLOOKUP('חישוב H '!D90,'דרישות ת"י 5280-1.1 סעיף 4.2'!$A$14:$G$17,5),IF(AND($D$8="&lt;100",'חישוב H '!$D$9="ב",C90&gt;100),VLOOKUP('חישוב H '!D90,'דרישות ת"י 5280-1.1 סעיף 4.2'!$A$19:$G$22,5),IF(AND($D$8="&gt;100",'חישוב H '!$D$9="ג",C90&gt;100),VLOOKUP('חישוב H '!D90,'דרישות ת"י 5280-1.1 סעיף 4.2'!$A$14:$G$17,6),IF(AND($D$8="&lt;100",'חישוב H '!$D$9="ג",C90&gt;100),VLOOKUP('חישוב H '!D90,'דרישות ת"י 5280-1.1 סעיף 4.2'!$A$19:$G$22,6),IF(AND($D$8="&gt;100",'חישוב H '!$D$9="ד",C90&gt;100),VLOOKUP('חישוב H '!D90,'דרישות ת"י 5280-1.1 סעיף 4.2'!$A$14:$G$17,7),IF(AND($D$8="&lt;100",'חישוב H '!$D$9="ד",C90&gt;100),VLOOKUP('חישוב H '!D90,'דרישות ת"י 5280-1.1 סעיף 4.2'!$A$19:$G$22,7)))))))))))))))))</f>
        <v>0</v>
      </c>
      <c r="BL90" s="46" t="str">
        <f>IF(BJ90=0,"לא הוזנו נתונים",IF(BJ90&lt;=BK90,"תואם","לא תואם"))</f>
        <v>לא הוזנו נתונים</v>
      </c>
      <c r="BM90" s="55"/>
      <c r="BN90" s="55"/>
      <c r="BO90" s="55"/>
    </row>
    <row r="91" spans="2:67" ht="18" hidden="1" x14ac:dyDescent="0.35">
      <c r="B91" s="73"/>
      <c r="C91" s="5"/>
      <c r="D91" s="74"/>
      <c r="E91" s="109" t="s">
        <v>29</v>
      </c>
      <c r="F91" s="108">
        <f>F90*F$14</f>
        <v>0</v>
      </c>
      <c r="G91" s="108">
        <f t="shared" ref="G91:AK91" si="74">G90*G$14</f>
        <v>0</v>
      </c>
      <c r="H91" s="108">
        <f t="shared" si="74"/>
        <v>0</v>
      </c>
      <c r="I91" s="108">
        <f t="shared" si="74"/>
        <v>0</v>
      </c>
      <c r="J91" s="108">
        <f t="shared" si="74"/>
        <v>0</v>
      </c>
      <c r="K91" s="108">
        <f t="shared" si="74"/>
        <v>0</v>
      </c>
      <c r="L91" s="108">
        <f t="shared" si="74"/>
        <v>0</v>
      </c>
      <c r="M91" s="108">
        <f t="shared" si="74"/>
        <v>0</v>
      </c>
      <c r="N91" s="108">
        <f t="shared" si="74"/>
        <v>0</v>
      </c>
      <c r="O91" s="108">
        <f t="shared" si="74"/>
        <v>0</v>
      </c>
      <c r="P91" s="108">
        <f t="shared" si="74"/>
        <v>0</v>
      </c>
      <c r="Q91" s="108">
        <f t="shared" si="74"/>
        <v>0</v>
      </c>
      <c r="R91" s="108">
        <f t="shared" si="74"/>
        <v>0</v>
      </c>
      <c r="S91" s="108">
        <f t="shared" si="74"/>
        <v>0</v>
      </c>
      <c r="T91" s="108">
        <f t="shared" si="74"/>
        <v>0</v>
      </c>
      <c r="U91" s="108">
        <f t="shared" si="74"/>
        <v>0</v>
      </c>
      <c r="V91" s="108">
        <f t="shared" si="74"/>
        <v>0</v>
      </c>
      <c r="W91" s="108">
        <f t="shared" si="74"/>
        <v>0</v>
      </c>
      <c r="X91" s="108">
        <f t="shared" si="74"/>
        <v>0</v>
      </c>
      <c r="Y91" s="108">
        <f t="shared" si="74"/>
        <v>0</v>
      </c>
      <c r="Z91" s="108">
        <f t="shared" si="74"/>
        <v>0</v>
      </c>
      <c r="AA91" s="108">
        <f t="shared" si="74"/>
        <v>0</v>
      </c>
      <c r="AB91" s="108">
        <f t="shared" si="74"/>
        <v>0</v>
      </c>
      <c r="AC91" s="108">
        <f t="shared" si="74"/>
        <v>0</v>
      </c>
      <c r="AD91" s="108">
        <f t="shared" si="74"/>
        <v>0</v>
      </c>
      <c r="AE91" s="108">
        <f t="shared" si="74"/>
        <v>0</v>
      </c>
      <c r="AF91" s="108">
        <f t="shared" si="74"/>
        <v>0</v>
      </c>
      <c r="AG91" s="108">
        <f t="shared" si="74"/>
        <v>0</v>
      </c>
      <c r="AH91" s="108">
        <f t="shared" si="74"/>
        <v>0</v>
      </c>
      <c r="AI91" s="108">
        <f t="shared" si="74"/>
        <v>0</v>
      </c>
      <c r="AJ91" s="108">
        <f t="shared" si="74"/>
        <v>0</v>
      </c>
      <c r="AK91" s="108">
        <f t="shared" si="74"/>
        <v>0</v>
      </c>
      <c r="AL91" s="108">
        <f>0.5*AL90*AL$14</f>
        <v>0</v>
      </c>
      <c r="AM91" s="108">
        <f t="shared" ref="AM91:BI91" si="75">0.5*AM90*AM$14</f>
        <v>0</v>
      </c>
      <c r="AN91" s="108">
        <f t="shared" si="75"/>
        <v>0</v>
      </c>
      <c r="AO91" s="108">
        <f t="shared" si="75"/>
        <v>0</v>
      </c>
      <c r="AP91" s="108">
        <f t="shared" si="75"/>
        <v>0</v>
      </c>
      <c r="AQ91" s="108">
        <f t="shared" si="75"/>
        <v>0</v>
      </c>
      <c r="AR91" s="108">
        <f t="shared" si="75"/>
        <v>0</v>
      </c>
      <c r="AS91" s="108">
        <f t="shared" si="75"/>
        <v>0</v>
      </c>
      <c r="AT91" s="108">
        <f t="shared" si="75"/>
        <v>0</v>
      </c>
      <c r="AU91" s="108">
        <f t="shared" si="75"/>
        <v>0</v>
      </c>
      <c r="AV91" s="108">
        <f t="shared" si="75"/>
        <v>0</v>
      </c>
      <c r="AW91" s="108">
        <f t="shared" si="75"/>
        <v>0</v>
      </c>
      <c r="AX91" s="108">
        <f t="shared" si="75"/>
        <v>0</v>
      </c>
      <c r="AY91" s="108">
        <f t="shared" si="75"/>
        <v>0</v>
      </c>
      <c r="AZ91" s="108">
        <f t="shared" si="75"/>
        <v>0</v>
      </c>
      <c r="BA91" s="108">
        <f t="shared" si="75"/>
        <v>0</v>
      </c>
      <c r="BB91" s="108">
        <f t="shared" si="75"/>
        <v>0</v>
      </c>
      <c r="BC91" s="108">
        <f t="shared" si="75"/>
        <v>0</v>
      </c>
      <c r="BD91" s="108">
        <f t="shared" si="75"/>
        <v>0</v>
      </c>
      <c r="BE91" s="108">
        <f t="shared" si="75"/>
        <v>0</v>
      </c>
      <c r="BF91" s="108">
        <f t="shared" si="75"/>
        <v>0</v>
      </c>
      <c r="BG91" s="108">
        <f t="shared" si="75"/>
        <v>0</v>
      </c>
      <c r="BH91" s="108">
        <f t="shared" si="75"/>
        <v>0</v>
      </c>
      <c r="BI91" s="108">
        <f t="shared" si="75"/>
        <v>0</v>
      </c>
      <c r="BJ91" s="45"/>
      <c r="BK91" s="76"/>
      <c r="BL91" s="46"/>
      <c r="BM91" s="55"/>
      <c r="BN91" s="55"/>
      <c r="BO91" s="55"/>
    </row>
    <row r="92" spans="2:67" ht="18" x14ac:dyDescent="0.35">
      <c r="B92" s="73" t="s">
        <v>84</v>
      </c>
      <c r="C92" s="5">
        <v>1</v>
      </c>
      <c r="D92" s="74" t="s">
        <v>121</v>
      </c>
      <c r="E92" s="66" t="s">
        <v>122</v>
      </c>
      <c r="F92" s="11">
        <v>0</v>
      </c>
      <c r="G92" s="11">
        <v>0</v>
      </c>
      <c r="H92" s="11">
        <v>0</v>
      </c>
      <c r="I92" s="11">
        <v>0</v>
      </c>
      <c r="J92" s="11">
        <v>0</v>
      </c>
      <c r="K92" s="11">
        <v>0</v>
      </c>
      <c r="L92" s="11">
        <v>0</v>
      </c>
      <c r="M92" s="11">
        <v>0</v>
      </c>
      <c r="N92" s="11">
        <v>0</v>
      </c>
      <c r="O92" s="11">
        <v>0</v>
      </c>
      <c r="P92" s="11">
        <v>0</v>
      </c>
      <c r="Q92" s="11">
        <v>0</v>
      </c>
      <c r="R92" s="11">
        <v>0</v>
      </c>
      <c r="S92" s="11">
        <v>0</v>
      </c>
      <c r="T92" s="11">
        <v>0</v>
      </c>
      <c r="U92" s="11">
        <v>0</v>
      </c>
      <c r="V92" s="11">
        <v>0</v>
      </c>
      <c r="W92" s="11">
        <v>0</v>
      </c>
      <c r="X92" s="11">
        <v>0</v>
      </c>
      <c r="Y92" s="11">
        <v>0</v>
      </c>
      <c r="Z92" s="11">
        <v>0</v>
      </c>
      <c r="AA92" s="11">
        <v>0</v>
      </c>
      <c r="AB92" s="11">
        <v>0</v>
      </c>
      <c r="AC92" s="11">
        <v>0</v>
      </c>
      <c r="AD92" s="11">
        <v>0</v>
      </c>
      <c r="AE92" s="11">
        <v>0</v>
      </c>
      <c r="AF92" s="11">
        <v>0</v>
      </c>
      <c r="AG92" s="11">
        <v>0</v>
      </c>
      <c r="AH92" s="11">
        <v>0</v>
      </c>
      <c r="AI92" s="11">
        <v>0</v>
      </c>
      <c r="AJ92" s="11">
        <v>0</v>
      </c>
      <c r="AK92" s="11">
        <v>0</v>
      </c>
      <c r="AL92" s="11">
        <v>0</v>
      </c>
      <c r="AM92" s="11">
        <v>0</v>
      </c>
      <c r="AN92" s="11">
        <v>0</v>
      </c>
      <c r="AO92" s="11">
        <v>0</v>
      </c>
      <c r="AP92" s="11">
        <v>0</v>
      </c>
      <c r="AQ92" s="11">
        <v>0</v>
      </c>
      <c r="AR92" s="11">
        <v>0</v>
      </c>
      <c r="AS92" s="11">
        <v>0</v>
      </c>
      <c r="AT92" s="11">
        <v>0</v>
      </c>
      <c r="AU92" s="11">
        <v>0</v>
      </c>
      <c r="AV92" s="11">
        <v>0</v>
      </c>
      <c r="AW92" s="11">
        <v>0</v>
      </c>
      <c r="AX92" s="11">
        <v>0</v>
      </c>
      <c r="AY92" s="11">
        <v>0</v>
      </c>
      <c r="AZ92" s="11">
        <v>0</v>
      </c>
      <c r="BA92" s="11">
        <v>0</v>
      </c>
      <c r="BB92" s="11">
        <v>0</v>
      </c>
      <c r="BC92" s="11">
        <v>0</v>
      </c>
      <c r="BD92" s="11">
        <v>0</v>
      </c>
      <c r="BE92" s="11">
        <v>0</v>
      </c>
      <c r="BF92" s="11">
        <v>0</v>
      </c>
      <c r="BG92" s="11">
        <v>0</v>
      </c>
      <c r="BH92" s="11">
        <v>0</v>
      </c>
      <c r="BI92" s="11">
        <v>0</v>
      </c>
      <c r="BJ92" s="45">
        <f>(SUM(F93:BI93)/C92)</f>
        <v>0</v>
      </c>
      <c r="BK92" s="76" t="b">
        <f>IF(AND($D$8="&gt;100",'חישוב H '!$D$9="א",C92&lt;=100),VLOOKUP('חישוב H '!D92,'דרישות ת"י 5280-1.1 סעיף 4.2'!$A$4:$G$7,4),IF(AND($D$8="&lt;100",'חישוב H '!$D$9="א",C92&lt;=100),VLOOKUP('חישוב H '!D92,'דרישות ת"י 5280-1.1 סעיף 4.2'!$A$9:$G$12,4),IF(AND($D$8="&gt;100",'חישוב H '!$D$9="ב",C92&lt;=100),VLOOKUP('חישוב H '!D92,'דרישות ת"י 5280-1.1 סעיף 4.2'!$A$4:$G$7,5),IF(AND($D$8="&lt;100",'חישוב H '!$D$9="ב",C92&lt;=100),VLOOKUP('חישוב H '!D92,'דרישות ת"י 5280-1.1 סעיף 4.2'!$A$9:$G$12,5),IF(AND($D$8="&gt;100",'חישוב H '!$D$9="ג",C92&lt;=100),VLOOKUP('חישוב H '!D92,'דרישות ת"י 5280-1.1 סעיף 4.2'!$A$4:$G$7,6),IF(AND($D$8="&lt;100",'חישוב H '!$D$9="ג",C92&lt;=100),VLOOKUP('חישוב H '!D92,'דרישות ת"י 5280-1.1 סעיף 4.2'!$A$9:$G$12,6),IF(AND($D$8="&gt;100",'חישוב H '!$D$9="ד",C92&lt;=100),VLOOKUP('חישוב H '!D92,'דרישות ת"י 5280-1.1 סעיף 4.2'!$A$4:$G$7,7),IF(AND($D$8="&lt;100",'חישוב H '!$D$9="ד",C92&lt;=100),VLOOKUP('חישוב H '!D92,'דרישות ת"י 5280-1.1 סעיף 4.2'!$A$9:$G$12,7),IF(AND($D$8="&gt;100",'חישוב H '!$D$9="א",C92&gt;100),VLOOKUP('חישוב H '!D92,'דרישות ת"י 5280-1.1 סעיף 4.2'!$A$14:$G$17,4),IF(AND($D$8="&lt;100",'חישוב H '!$D$9="א",C92&gt;100),VLOOKUP('חישוב H '!D92,'דרישות ת"י 5280-1.1 סעיף 4.2'!$A$19:$G$22,4),IF(AND($D$8="&gt;100",'חישוב H '!$D$9="ב",C92&gt;100),VLOOKUP('חישוב H '!D92,'דרישות ת"י 5280-1.1 סעיף 4.2'!$A$14:$G$17,5),IF(AND($D$8="&lt;100",'חישוב H '!$D$9="ב",C92&gt;100),VLOOKUP('חישוב H '!D92,'דרישות ת"י 5280-1.1 סעיף 4.2'!$A$19:$G$22,5),IF(AND($D$8="&gt;100",'חישוב H '!$D$9="ג",C92&gt;100),VLOOKUP('חישוב H '!D92,'דרישות ת"י 5280-1.1 סעיף 4.2'!$A$14:$G$17,6),IF(AND($D$8="&lt;100",'חישוב H '!$D$9="ג",C92&gt;100),VLOOKUP('חישוב H '!D92,'דרישות ת"י 5280-1.1 סעיף 4.2'!$A$19:$G$22,6),IF(AND($D$8="&gt;100",'חישוב H '!$D$9="ד",C92&gt;100),VLOOKUP('חישוב H '!D92,'דרישות ת"י 5280-1.1 סעיף 4.2'!$A$14:$G$17,7),IF(AND($D$8="&lt;100",'חישוב H '!$D$9="ד",C92&gt;100),VLOOKUP('חישוב H '!D92,'דרישות ת"י 5280-1.1 סעיף 4.2'!$A$19:$G$22,7)))))))))))))))))</f>
        <v>0</v>
      </c>
      <c r="BL92" s="46" t="str">
        <f>IF(BJ92=0,"לא הוזנו נתונים",IF(BJ92&lt;=BK92,"תואם","לא תואם"))</f>
        <v>לא הוזנו נתונים</v>
      </c>
      <c r="BM92" s="55"/>
      <c r="BN92" s="55"/>
      <c r="BO92" s="55"/>
    </row>
    <row r="93" spans="2:67" ht="18" hidden="1" x14ac:dyDescent="0.35">
      <c r="B93" s="73"/>
      <c r="C93" s="5"/>
      <c r="D93" s="74"/>
      <c r="E93" s="109" t="s">
        <v>29</v>
      </c>
      <c r="F93" s="108">
        <f>F92*F$14</f>
        <v>0</v>
      </c>
      <c r="G93" s="108">
        <f t="shared" ref="G93:AK93" si="76">G92*G$14</f>
        <v>0</v>
      </c>
      <c r="H93" s="108">
        <f t="shared" si="76"/>
        <v>0</v>
      </c>
      <c r="I93" s="108">
        <f t="shared" si="76"/>
        <v>0</v>
      </c>
      <c r="J93" s="108">
        <f t="shared" si="76"/>
        <v>0</v>
      </c>
      <c r="K93" s="108">
        <f t="shared" si="76"/>
        <v>0</v>
      </c>
      <c r="L93" s="108">
        <f t="shared" si="76"/>
        <v>0</v>
      </c>
      <c r="M93" s="108">
        <f t="shared" si="76"/>
        <v>0</v>
      </c>
      <c r="N93" s="108">
        <f t="shared" si="76"/>
        <v>0</v>
      </c>
      <c r="O93" s="108">
        <f t="shared" si="76"/>
        <v>0</v>
      </c>
      <c r="P93" s="108">
        <f t="shared" si="76"/>
        <v>0</v>
      </c>
      <c r="Q93" s="108">
        <f t="shared" si="76"/>
        <v>0</v>
      </c>
      <c r="R93" s="108">
        <f t="shared" si="76"/>
        <v>0</v>
      </c>
      <c r="S93" s="108">
        <f t="shared" si="76"/>
        <v>0</v>
      </c>
      <c r="T93" s="108">
        <f t="shared" si="76"/>
        <v>0</v>
      </c>
      <c r="U93" s="108">
        <f t="shared" si="76"/>
        <v>0</v>
      </c>
      <c r="V93" s="108">
        <f t="shared" si="76"/>
        <v>0</v>
      </c>
      <c r="W93" s="108">
        <f t="shared" si="76"/>
        <v>0</v>
      </c>
      <c r="X93" s="108">
        <f t="shared" si="76"/>
        <v>0</v>
      </c>
      <c r="Y93" s="108">
        <f t="shared" si="76"/>
        <v>0</v>
      </c>
      <c r="Z93" s="108">
        <f t="shared" si="76"/>
        <v>0</v>
      </c>
      <c r="AA93" s="108">
        <f t="shared" si="76"/>
        <v>0</v>
      </c>
      <c r="AB93" s="108">
        <f t="shared" si="76"/>
        <v>0</v>
      </c>
      <c r="AC93" s="108">
        <f t="shared" si="76"/>
        <v>0</v>
      </c>
      <c r="AD93" s="108">
        <f t="shared" si="76"/>
        <v>0</v>
      </c>
      <c r="AE93" s="108">
        <f t="shared" si="76"/>
        <v>0</v>
      </c>
      <c r="AF93" s="108">
        <f t="shared" si="76"/>
        <v>0</v>
      </c>
      <c r="AG93" s="108">
        <f t="shared" si="76"/>
        <v>0</v>
      </c>
      <c r="AH93" s="108">
        <f t="shared" si="76"/>
        <v>0</v>
      </c>
      <c r="AI93" s="108">
        <f t="shared" si="76"/>
        <v>0</v>
      </c>
      <c r="AJ93" s="108">
        <f t="shared" si="76"/>
        <v>0</v>
      </c>
      <c r="AK93" s="108">
        <f t="shared" si="76"/>
        <v>0</v>
      </c>
      <c r="AL93" s="108">
        <f>0.5*AL92*AL$14</f>
        <v>0</v>
      </c>
      <c r="AM93" s="108">
        <f t="shared" ref="AM93:BI93" si="77">0.5*AM92*AM$14</f>
        <v>0</v>
      </c>
      <c r="AN93" s="108">
        <f t="shared" si="77"/>
        <v>0</v>
      </c>
      <c r="AO93" s="108">
        <f t="shared" si="77"/>
        <v>0</v>
      </c>
      <c r="AP93" s="108">
        <f t="shared" si="77"/>
        <v>0</v>
      </c>
      <c r="AQ93" s="108">
        <f t="shared" si="77"/>
        <v>0</v>
      </c>
      <c r="AR93" s="108">
        <f t="shared" si="77"/>
        <v>0</v>
      </c>
      <c r="AS93" s="108">
        <f t="shared" si="77"/>
        <v>0</v>
      </c>
      <c r="AT93" s="108">
        <f t="shared" si="77"/>
        <v>0</v>
      </c>
      <c r="AU93" s="108">
        <f t="shared" si="77"/>
        <v>0</v>
      </c>
      <c r="AV93" s="108">
        <f t="shared" si="77"/>
        <v>0</v>
      </c>
      <c r="AW93" s="108">
        <f t="shared" si="77"/>
        <v>0</v>
      </c>
      <c r="AX93" s="108">
        <f t="shared" si="77"/>
        <v>0</v>
      </c>
      <c r="AY93" s="108">
        <f t="shared" si="77"/>
        <v>0</v>
      </c>
      <c r="AZ93" s="108">
        <f t="shared" si="77"/>
        <v>0</v>
      </c>
      <c r="BA93" s="108">
        <f t="shared" si="77"/>
        <v>0</v>
      </c>
      <c r="BB93" s="108">
        <f t="shared" si="77"/>
        <v>0</v>
      </c>
      <c r="BC93" s="108">
        <f t="shared" si="77"/>
        <v>0</v>
      </c>
      <c r="BD93" s="108">
        <f t="shared" si="77"/>
        <v>0</v>
      </c>
      <c r="BE93" s="108">
        <f t="shared" si="77"/>
        <v>0</v>
      </c>
      <c r="BF93" s="108">
        <f t="shared" si="77"/>
        <v>0</v>
      </c>
      <c r="BG93" s="108">
        <f t="shared" si="77"/>
        <v>0</v>
      </c>
      <c r="BH93" s="108">
        <f t="shared" si="77"/>
        <v>0</v>
      </c>
      <c r="BI93" s="108">
        <f t="shared" si="77"/>
        <v>0</v>
      </c>
      <c r="BJ93" s="45"/>
      <c r="BK93" s="76"/>
      <c r="BL93" s="46"/>
      <c r="BM93" s="55"/>
      <c r="BN93" s="55"/>
      <c r="BO93" s="55"/>
    </row>
    <row r="94" spans="2:67" ht="18" x14ac:dyDescent="0.35">
      <c r="B94" s="73" t="s">
        <v>84</v>
      </c>
      <c r="C94" s="5">
        <v>1</v>
      </c>
      <c r="D94" s="74" t="s">
        <v>121</v>
      </c>
      <c r="E94" s="66" t="s">
        <v>122</v>
      </c>
      <c r="F94" s="11">
        <v>0</v>
      </c>
      <c r="G94" s="11">
        <v>0</v>
      </c>
      <c r="H94" s="11">
        <v>0</v>
      </c>
      <c r="I94" s="11">
        <v>0</v>
      </c>
      <c r="J94" s="11">
        <v>0</v>
      </c>
      <c r="K94" s="11">
        <v>0</v>
      </c>
      <c r="L94" s="11">
        <v>0</v>
      </c>
      <c r="M94" s="11">
        <v>0</v>
      </c>
      <c r="N94" s="11">
        <v>0</v>
      </c>
      <c r="O94" s="11">
        <v>0</v>
      </c>
      <c r="P94" s="11">
        <v>0</v>
      </c>
      <c r="Q94" s="11">
        <v>0</v>
      </c>
      <c r="R94" s="11">
        <v>0</v>
      </c>
      <c r="S94" s="11">
        <v>0</v>
      </c>
      <c r="T94" s="11">
        <v>0</v>
      </c>
      <c r="U94" s="11">
        <v>0</v>
      </c>
      <c r="V94" s="11">
        <v>0</v>
      </c>
      <c r="W94" s="11">
        <v>0</v>
      </c>
      <c r="X94" s="11">
        <v>0</v>
      </c>
      <c r="Y94" s="11">
        <v>0</v>
      </c>
      <c r="Z94" s="11">
        <v>0</v>
      </c>
      <c r="AA94" s="11">
        <v>0</v>
      </c>
      <c r="AB94" s="11">
        <v>0</v>
      </c>
      <c r="AC94" s="11">
        <v>0</v>
      </c>
      <c r="AD94" s="11">
        <v>0</v>
      </c>
      <c r="AE94" s="11">
        <v>0</v>
      </c>
      <c r="AF94" s="11">
        <v>0</v>
      </c>
      <c r="AG94" s="11">
        <v>0</v>
      </c>
      <c r="AH94" s="11">
        <v>0</v>
      </c>
      <c r="AI94" s="11">
        <v>0</v>
      </c>
      <c r="AJ94" s="11">
        <v>0</v>
      </c>
      <c r="AK94" s="11">
        <v>0</v>
      </c>
      <c r="AL94" s="11">
        <v>0</v>
      </c>
      <c r="AM94" s="11">
        <v>0</v>
      </c>
      <c r="AN94" s="11">
        <v>0</v>
      </c>
      <c r="AO94" s="11">
        <v>0</v>
      </c>
      <c r="AP94" s="11">
        <v>0</v>
      </c>
      <c r="AQ94" s="11">
        <v>0</v>
      </c>
      <c r="AR94" s="11">
        <v>0</v>
      </c>
      <c r="AS94" s="11">
        <v>0</v>
      </c>
      <c r="AT94" s="11">
        <v>0</v>
      </c>
      <c r="AU94" s="11">
        <v>0</v>
      </c>
      <c r="AV94" s="11">
        <v>0</v>
      </c>
      <c r="AW94" s="11">
        <v>0</v>
      </c>
      <c r="AX94" s="11">
        <v>0</v>
      </c>
      <c r="AY94" s="11">
        <v>0</v>
      </c>
      <c r="AZ94" s="11">
        <v>0</v>
      </c>
      <c r="BA94" s="11">
        <v>0</v>
      </c>
      <c r="BB94" s="11">
        <v>0</v>
      </c>
      <c r="BC94" s="11">
        <v>0</v>
      </c>
      <c r="BD94" s="11">
        <v>0</v>
      </c>
      <c r="BE94" s="11">
        <v>0</v>
      </c>
      <c r="BF94" s="11">
        <v>0</v>
      </c>
      <c r="BG94" s="11">
        <v>0</v>
      </c>
      <c r="BH94" s="11">
        <v>0</v>
      </c>
      <c r="BI94" s="11">
        <v>0</v>
      </c>
      <c r="BJ94" s="45">
        <f>(SUM(F95:BI95)/C94)</f>
        <v>0</v>
      </c>
      <c r="BK94" s="76" t="b">
        <f>IF(AND($D$8="&gt;100",'חישוב H '!$D$9="א",C94&lt;=100),VLOOKUP('חישוב H '!D94,'דרישות ת"י 5280-1.1 סעיף 4.2'!$A$4:$G$7,4),IF(AND($D$8="&lt;100",'חישוב H '!$D$9="א",C94&lt;=100),VLOOKUP('חישוב H '!D94,'דרישות ת"י 5280-1.1 סעיף 4.2'!$A$9:$G$12,4),IF(AND($D$8="&gt;100",'חישוב H '!$D$9="ב",C94&lt;=100),VLOOKUP('חישוב H '!D94,'דרישות ת"י 5280-1.1 סעיף 4.2'!$A$4:$G$7,5),IF(AND($D$8="&lt;100",'חישוב H '!$D$9="ב",C94&lt;=100),VLOOKUP('חישוב H '!D94,'דרישות ת"י 5280-1.1 סעיף 4.2'!$A$9:$G$12,5),IF(AND($D$8="&gt;100",'חישוב H '!$D$9="ג",C94&lt;=100),VLOOKUP('חישוב H '!D94,'דרישות ת"י 5280-1.1 סעיף 4.2'!$A$4:$G$7,6),IF(AND($D$8="&lt;100",'חישוב H '!$D$9="ג",C94&lt;=100),VLOOKUP('חישוב H '!D94,'דרישות ת"י 5280-1.1 סעיף 4.2'!$A$9:$G$12,6),IF(AND($D$8="&gt;100",'חישוב H '!$D$9="ד",C94&lt;=100),VLOOKUP('חישוב H '!D94,'דרישות ת"י 5280-1.1 סעיף 4.2'!$A$4:$G$7,7),IF(AND($D$8="&lt;100",'חישוב H '!$D$9="ד",C94&lt;=100),VLOOKUP('חישוב H '!D94,'דרישות ת"י 5280-1.1 סעיף 4.2'!$A$9:$G$12,7),IF(AND($D$8="&gt;100",'חישוב H '!$D$9="א",C94&gt;100),VLOOKUP('חישוב H '!D94,'דרישות ת"י 5280-1.1 סעיף 4.2'!$A$14:$G$17,4),IF(AND($D$8="&lt;100",'חישוב H '!$D$9="א",C94&gt;100),VLOOKUP('חישוב H '!D94,'דרישות ת"י 5280-1.1 סעיף 4.2'!$A$19:$G$22,4),IF(AND($D$8="&gt;100",'חישוב H '!$D$9="ב",C94&gt;100),VLOOKUP('חישוב H '!D94,'דרישות ת"י 5280-1.1 סעיף 4.2'!$A$14:$G$17,5),IF(AND($D$8="&lt;100",'חישוב H '!$D$9="ב",C94&gt;100),VLOOKUP('חישוב H '!D94,'דרישות ת"י 5280-1.1 סעיף 4.2'!$A$19:$G$22,5),IF(AND($D$8="&gt;100",'חישוב H '!$D$9="ג",C94&gt;100),VLOOKUP('חישוב H '!D94,'דרישות ת"י 5280-1.1 סעיף 4.2'!$A$14:$G$17,6),IF(AND($D$8="&lt;100",'חישוב H '!$D$9="ג",C94&gt;100),VLOOKUP('חישוב H '!D94,'דרישות ת"י 5280-1.1 סעיף 4.2'!$A$19:$G$22,6),IF(AND($D$8="&gt;100",'חישוב H '!$D$9="ד",C94&gt;100),VLOOKUP('חישוב H '!D94,'דרישות ת"י 5280-1.1 סעיף 4.2'!$A$14:$G$17,7),IF(AND($D$8="&lt;100",'חישוב H '!$D$9="ד",C94&gt;100),VLOOKUP('חישוב H '!D94,'דרישות ת"י 5280-1.1 סעיף 4.2'!$A$19:$G$22,7)))))))))))))))))</f>
        <v>0</v>
      </c>
      <c r="BL94" s="46" t="str">
        <f>IF(BJ94=0,"לא הוזנו נתונים",IF(BJ94&lt;=BK94,"תואם","לא תואם"))</f>
        <v>לא הוזנו נתונים</v>
      </c>
      <c r="BM94" s="55"/>
      <c r="BN94" s="55"/>
      <c r="BO94" s="55"/>
    </row>
    <row r="95" spans="2:67" ht="18" hidden="1" x14ac:dyDescent="0.35">
      <c r="B95" s="73"/>
      <c r="C95" s="5"/>
      <c r="D95" s="74"/>
      <c r="E95" s="109" t="s">
        <v>29</v>
      </c>
      <c r="F95" s="108">
        <f>F94*F$14</f>
        <v>0</v>
      </c>
      <c r="G95" s="108">
        <f t="shared" ref="G95:AK95" si="78">G94*G$14</f>
        <v>0</v>
      </c>
      <c r="H95" s="108">
        <f t="shared" si="78"/>
        <v>0</v>
      </c>
      <c r="I95" s="108">
        <f t="shared" si="78"/>
        <v>0</v>
      </c>
      <c r="J95" s="108">
        <f t="shared" si="78"/>
        <v>0</v>
      </c>
      <c r="K95" s="108">
        <f t="shared" si="78"/>
        <v>0</v>
      </c>
      <c r="L95" s="108">
        <f t="shared" si="78"/>
        <v>0</v>
      </c>
      <c r="M95" s="108">
        <f t="shared" si="78"/>
        <v>0</v>
      </c>
      <c r="N95" s="108">
        <f t="shared" si="78"/>
        <v>0</v>
      </c>
      <c r="O95" s="108">
        <f t="shared" si="78"/>
        <v>0</v>
      </c>
      <c r="P95" s="108">
        <f t="shared" si="78"/>
        <v>0</v>
      </c>
      <c r="Q95" s="108">
        <f t="shared" si="78"/>
        <v>0</v>
      </c>
      <c r="R95" s="108">
        <f t="shared" si="78"/>
        <v>0</v>
      </c>
      <c r="S95" s="108">
        <f t="shared" si="78"/>
        <v>0</v>
      </c>
      <c r="T95" s="108">
        <f t="shared" si="78"/>
        <v>0</v>
      </c>
      <c r="U95" s="108">
        <f t="shared" si="78"/>
        <v>0</v>
      </c>
      <c r="V95" s="108">
        <f t="shared" si="78"/>
        <v>0</v>
      </c>
      <c r="W95" s="108">
        <f t="shared" si="78"/>
        <v>0</v>
      </c>
      <c r="X95" s="108">
        <f t="shared" si="78"/>
        <v>0</v>
      </c>
      <c r="Y95" s="108">
        <f t="shared" si="78"/>
        <v>0</v>
      </c>
      <c r="Z95" s="108">
        <f t="shared" si="78"/>
        <v>0</v>
      </c>
      <c r="AA95" s="108">
        <f t="shared" si="78"/>
        <v>0</v>
      </c>
      <c r="AB95" s="108">
        <f t="shared" si="78"/>
        <v>0</v>
      </c>
      <c r="AC95" s="108">
        <f t="shared" si="78"/>
        <v>0</v>
      </c>
      <c r="AD95" s="108">
        <f t="shared" si="78"/>
        <v>0</v>
      </c>
      <c r="AE95" s="108">
        <f t="shared" si="78"/>
        <v>0</v>
      </c>
      <c r="AF95" s="108">
        <f t="shared" si="78"/>
        <v>0</v>
      </c>
      <c r="AG95" s="108">
        <f t="shared" si="78"/>
        <v>0</v>
      </c>
      <c r="AH95" s="108">
        <f t="shared" si="78"/>
        <v>0</v>
      </c>
      <c r="AI95" s="108">
        <f t="shared" si="78"/>
        <v>0</v>
      </c>
      <c r="AJ95" s="108">
        <f t="shared" si="78"/>
        <v>0</v>
      </c>
      <c r="AK95" s="108">
        <f t="shared" si="78"/>
        <v>0</v>
      </c>
      <c r="AL95" s="108">
        <f>0.5*AL94*AL$14</f>
        <v>0</v>
      </c>
      <c r="AM95" s="108">
        <f t="shared" ref="AM95:BI95" si="79">0.5*AM94*AM$14</f>
        <v>0</v>
      </c>
      <c r="AN95" s="108">
        <f t="shared" si="79"/>
        <v>0</v>
      </c>
      <c r="AO95" s="108">
        <f t="shared" si="79"/>
        <v>0</v>
      </c>
      <c r="AP95" s="108">
        <f t="shared" si="79"/>
        <v>0</v>
      </c>
      <c r="AQ95" s="108">
        <f t="shared" si="79"/>
        <v>0</v>
      </c>
      <c r="AR95" s="108">
        <f t="shared" si="79"/>
        <v>0</v>
      </c>
      <c r="AS95" s="108">
        <f t="shared" si="79"/>
        <v>0</v>
      </c>
      <c r="AT95" s="108">
        <f t="shared" si="79"/>
        <v>0</v>
      </c>
      <c r="AU95" s="108">
        <f t="shared" si="79"/>
        <v>0</v>
      </c>
      <c r="AV95" s="108">
        <f t="shared" si="79"/>
        <v>0</v>
      </c>
      <c r="AW95" s="108">
        <f t="shared" si="79"/>
        <v>0</v>
      </c>
      <c r="AX95" s="108">
        <f t="shared" si="79"/>
        <v>0</v>
      </c>
      <c r="AY95" s="108">
        <f t="shared" si="79"/>
        <v>0</v>
      </c>
      <c r="AZ95" s="108">
        <f t="shared" si="79"/>
        <v>0</v>
      </c>
      <c r="BA95" s="108">
        <f t="shared" si="79"/>
        <v>0</v>
      </c>
      <c r="BB95" s="108">
        <f t="shared" si="79"/>
        <v>0</v>
      </c>
      <c r="BC95" s="108">
        <f t="shared" si="79"/>
        <v>0</v>
      </c>
      <c r="BD95" s="108">
        <f t="shared" si="79"/>
        <v>0</v>
      </c>
      <c r="BE95" s="108">
        <f t="shared" si="79"/>
        <v>0</v>
      </c>
      <c r="BF95" s="108">
        <f t="shared" si="79"/>
        <v>0</v>
      </c>
      <c r="BG95" s="108">
        <f t="shared" si="79"/>
        <v>0</v>
      </c>
      <c r="BH95" s="108">
        <f t="shared" si="79"/>
        <v>0</v>
      </c>
      <c r="BI95" s="108">
        <f t="shared" si="79"/>
        <v>0</v>
      </c>
      <c r="BJ95" s="45"/>
      <c r="BK95" s="76"/>
      <c r="BL95" s="46"/>
      <c r="BM95" s="55"/>
      <c r="BN95" s="55"/>
      <c r="BO95" s="55"/>
    </row>
    <row r="96" spans="2:67" ht="18" x14ac:dyDescent="0.35">
      <c r="B96" s="73" t="s">
        <v>84</v>
      </c>
      <c r="C96" s="5">
        <v>1</v>
      </c>
      <c r="D96" s="74" t="s">
        <v>121</v>
      </c>
      <c r="E96" s="66" t="s">
        <v>122</v>
      </c>
      <c r="F96" s="11">
        <v>0</v>
      </c>
      <c r="G96" s="11">
        <v>0</v>
      </c>
      <c r="H96" s="11">
        <v>0</v>
      </c>
      <c r="I96" s="11">
        <v>0</v>
      </c>
      <c r="J96" s="11">
        <v>0</v>
      </c>
      <c r="K96" s="11">
        <v>0</v>
      </c>
      <c r="L96" s="11">
        <v>0</v>
      </c>
      <c r="M96" s="11">
        <v>0</v>
      </c>
      <c r="N96" s="11">
        <v>0</v>
      </c>
      <c r="O96" s="11">
        <v>0</v>
      </c>
      <c r="P96" s="11">
        <v>0</v>
      </c>
      <c r="Q96" s="11">
        <v>0</v>
      </c>
      <c r="R96" s="11">
        <v>0</v>
      </c>
      <c r="S96" s="11">
        <v>0</v>
      </c>
      <c r="T96" s="11">
        <v>0</v>
      </c>
      <c r="U96" s="11">
        <v>0</v>
      </c>
      <c r="V96" s="11">
        <v>0</v>
      </c>
      <c r="W96" s="11">
        <v>0</v>
      </c>
      <c r="X96" s="11">
        <v>0</v>
      </c>
      <c r="Y96" s="11">
        <v>0</v>
      </c>
      <c r="Z96" s="11">
        <v>0</v>
      </c>
      <c r="AA96" s="11">
        <v>0</v>
      </c>
      <c r="AB96" s="11">
        <v>0</v>
      </c>
      <c r="AC96" s="11">
        <v>0</v>
      </c>
      <c r="AD96" s="11">
        <v>0</v>
      </c>
      <c r="AE96" s="11">
        <v>0</v>
      </c>
      <c r="AF96" s="11">
        <v>0</v>
      </c>
      <c r="AG96" s="11">
        <v>0</v>
      </c>
      <c r="AH96" s="11">
        <v>0</v>
      </c>
      <c r="AI96" s="11">
        <v>0</v>
      </c>
      <c r="AJ96" s="11">
        <v>0</v>
      </c>
      <c r="AK96" s="11">
        <v>0</v>
      </c>
      <c r="AL96" s="11">
        <v>0</v>
      </c>
      <c r="AM96" s="11">
        <v>0</v>
      </c>
      <c r="AN96" s="11">
        <v>0</v>
      </c>
      <c r="AO96" s="11">
        <v>0</v>
      </c>
      <c r="AP96" s="11">
        <v>0</v>
      </c>
      <c r="AQ96" s="11">
        <v>0</v>
      </c>
      <c r="AR96" s="11">
        <v>0</v>
      </c>
      <c r="AS96" s="11">
        <v>0</v>
      </c>
      <c r="AT96" s="11">
        <v>0</v>
      </c>
      <c r="AU96" s="11">
        <v>0</v>
      </c>
      <c r="AV96" s="11">
        <v>0</v>
      </c>
      <c r="AW96" s="11">
        <v>0</v>
      </c>
      <c r="AX96" s="11">
        <v>0</v>
      </c>
      <c r="AY96" s="11">
        <v>0</v>
      </c>
      <c r="AZ96" s="11">
        <v>0</v>
      </c>
      <c r="BA96" s="11">
        <v>0</v>
      </c>
      <c r="BB96" s="11">
        <v>0</v>
      </c>
      <c r="BC96" s="11">
        <v>0</v>
      </c>
      <c r="BD96" s="11">
        <v>0</v>
      </c>
      <c r="BE96" s="11">
        <v>0</v>
      </c>
      <c r="BF96" s="11">
        <v>0</v>
      </c>
      <c r="BG96" s="11">
        <v>0</v>
      </c>
      <c r="BH96" s="11">
        <v>0</v>
      </c>
      <c r="BI96" s="11">
        <v>0</v>
      </c>
      <c r="BJ96" s="45">
        <f>(SUM(F97:BI97)/C96)</f>
        <v>0</v>
      </c>
      <c r="BK96" s="76" t="b">
        <f>IF(AND($D$8="&gt;100",'חישוב H '!$D$9="א",C96&lt;=100),VLOOKUP('חישוב H '!D96,'דרישות ת"י 5280-1.1 סעיף 4.2'!$A$4:$G$7,4),IF(AND($D$8="&lt;100",'חישוב H '!$D$9="א",C96&lt;=100),VLOOKUP('חישוב H '!D96,'דרישות ת"י 5280-1.1 סעיף 4.2'!$A$9:$G$12,4),IF(AND($D$8="&gt;100",'חישוב H '!$D$9="ב",C96&lt;=100),VLOOKUP('חישוב H '!D96,'דרישות ת"י 5280-1.1 סעיף 4.2'!$A$4:$G$7,5),IF(AND($D$8="&lt;100",'חישוב H '!$D$9="ב",C96&lt;=100),VLOOKUP('חישוב H '!D96,'דרישות ת"י 5280-1.1 סעיף 4.2'!$A$9:$G$12,5),IF(AND($D$8="&gt;100",'חישוב H '!$D$9="ג",C96&lt;=100),VLOOKUP('חישוב H '!D96,'דרישות ת"י 5280-1.1 סעיף 4.2'!$A$4:$G$7,6),IF(AND($D$8="&lt;100",'חישוב H '!$D$9="ג",C96&lt;=100),VLOOKUP('חישוב H '!D96,'דרישות ת"י 5280-1.1 סעיף 4.2'!$A$9:$G$12,6),IF(AND($D$8="&gt;100",'חישוב H '!$D$9="ד",C96&lt;=100),VLOOKUP('חישוב H '!D96,'דרישות ת"י 5280-1.1 סעיף 4.2'!$A$4:$G$7,7),IF(AND($D$8="&lt;100",'חישוב H '!$D$9="ד",C96&lt;=100),VLOOKUP('חישוב H '!D96,'דרישות ת"י 5280-1.1 סעיף 4.2'!$A$9:$G$12,7),IF(AND($D$8="&gt;100",'חישוב H '!$D$9="א",C96&gt;100),VLOOKUP('חישוב H '!D96,'דרישות ת"י 5280-1.1 סעיף 4.2'!$A$14:$G$17,4),IF(AND($D$8="&lt;100",'חישוב H '!$D$9="א",C96&gt;100),VLOOKUP('חישוב H '!D96,'דרישות ת"י 5280-1.1 סעיף 4.2'!$A$19:$G$22,4),IF(AND($D$8="&gt;100",'חישוב H '!$D$9="ב",C96&gt;100),VLOOKUP('חישוב H '!D96,'דרישות ת"י 5280-1.1 סעיף 4.2'!$A$14:$G$17,5),IF(AND($D$8="&lt;100",'חישוב H '!$D$9="ב",C96&gt;100),VLOOKUP('חישוב H '!D96,'דרישות ת"י 5280-1.1 סעיף 4.2'!$A$19:$G$22,5),IF(AND($D$8="&gt;100",'חישוב H '!$D$9="ג",C96&gt;100),VLOOKUP('חישוב H '!D96,'דרישות ת"י 5280-1.1 סעיף 4.2'!$A$14:$G$17,6),IF(AND($D$8="&lt;100",'חישוב H '!$D$9="ג",C96&gt;100),VLOOKUP('חישוב H '!D96,'דרישות ת"י 5280-1.1 סעיף 4.2'!$A$19:$G$22,6),IF(AND($D$8="&gt;100",'חישוב H '!$D$9="ד",C96&gt;100),VLOOKUP('חישוב H '!D96,'דרישות ת"י 5280-1.1 סעיף 4.2'!$A$14:$G$17,7),IF(AND($D$8="&lt;100",'חישוב H '!$D$9="ד",C96&gt;100),VLOOKUP('חישוב H '!D96,'דרישות ת"י 5280-1.1 סעיף 4.2'!$A$19:$G$22,7)))))))))))))))))</f>
        <v>0</v>
      </c>
      <c r="BL96" s="46" t="str">
        <f>IF(BJ96=0,"לא הוזנו נתונים",IF(BJ96&lt;=BK96,"תואם","לא תואם"))</f>
        <v>לא הוזנו נתונים</v>
      </c>
      <c r="BM96" s="55"/>
      <c r="BN96" s="55"/>
      <c r="BO96" s="55"/>
    </row>
    <row r="97" spans="2:67" ht="18" hidden="1" x14ac:dyDescent="0.35">
      <c r="B97" s="73"/>
      <c r="C97" s="5"/>
      <c r="D97" s="74"/>
      <c r="E97" s="109" t="s">
        <v>29</v>
      </c>
      <c r="F97" s="108">
        <f>F96*F$14</f>
        <v>0</v>
      </c>
      <c r="G97" s="108">
        <f t="shared" ref="G97:AK97" si="80">G96*G$14</f>
        <v>0</v>
      </c>
      <c r="H97" s="108">
        <f t="shared" si="80"/>
        <v>0</v>
      </c>
      <c r="I97" s="108">
        <f t="shared" si="80"/>
        <v>0</v>
      </c>
      <c r="J97" s="108">
        <f t="shared" si="80"/>
        <v>0</v>
      </c>
      <c r="K97" s="108">
        <f t="shared" si="80"/>
        <v>0</v>
      </c>
      <c r="L97" s="108">
        <f t="shared" si="80"/>
        <v>0</v>
      </c>
      <c r="M97" s="108">
        <f t="shared" si="80"/>
        <v>0</v>
      </c>
      <c r="N97" s="108">
        <f t="shared" si="80"/>
        <v>0</v>
      </c>
      <c r="O97" s="108">
        <f t="shared" si="80"/>
        <v>0</v>
      </c>
      <c r="P97" s="108">
        <f t="shared" si="80"/>
        <v>0</v>
      </c>
      <c r="Q97" s="108">
        <f t="shared" si="80"/>
        <v>0</v>
      </c>
      <c r="R97" s="108">
        <f t="shared" si="80"/>
        <v>0</v>
      </c>
      <c r="S97" s="108">
        <f t="shared" si="80"/>
        <v>0</v>
      </c>
      <c r="T97" s="108">
        <f t="shared" si="80"/>
        <v>0</v>
      </c>
      <c r="U97" s="108">
        <f t="shared" si="80"/>
        <v>0</v>
      </c>
      <c r="V97" s="108">
        <f t="shared" si="80"/>
        <v>0</v>
      </c>
      <c r="W97" s="108">
        <f t="shared" si="80"/>
        <v>0</v>
      </c>
      <c r="X97" s="108">
        <f t="shared" si="80"/>
        <v>0</v>
      </c>
      <c r="Y97" s="108">
        <f t="shared" si="80"/>
        <v>0</v>
      </c>
      <c r="Z97" s="108">
        <f t="shared" si="80"/>
        <v>0</v>
      </c>
      <c r="AA97" s="108">
        <f t="shared" si="80"/>
        <v>0</v>
      </c>
      <c r="AB97" s="108">
        <f t="shared" si="80"/>
        <v>0</v>
      </c>
      <c r="AC97" s="108">
        <f t="shared" si="80"/>
        <v>0</v>
      </c>
      <c r="AD97" s="108">
        <f t="shared" si="80"/>
        <v>0</v>
      </c>
      <c r="AE97" s="108">
        <f t="shared" si="80"/>
        <v>0</v>
      </c>
      <c r="AF97" s="108">
        <f t="shared" si="80"/>
        <v>0</v>
      </c>
      <c r="AG97" s="108">
        <f t="shared" si="80"/>
        <v>0</v>
      </c>
      <c r="AH97" s="108">
        <f t="shared" si="80"/>
        <v>0</v>
      </c>
      <c r="AI97" s="108">
        <f t="shared" si="80"/>
        <v>0</v>
      </c>
      <c r="AJ97" s="108">
        <f t="shared" si="80"/>
        <v>0</v>
      </c>
      <c r="AK97" s="108">
        <f t="shared" si="80"/>
        <v>0</v>
      </c>
      <c r="AL97" s="108">
        <f>0.5*AL96*AL$14</f>
        <v>0</v>
      </c>
      <c r="AM97" s="108">
        <f t="shared" ref="AM97:BI97" si="81">0.5*AM96*AM$14</f>
        <v>0</v>
      </c>
      <c r="AN97" s="108">
        <f t="shared" si="81"/>
        <v>0</v>
      </c>
      <c r="AO97" s="108">
        <f t="shared" si="81"/>
        <v>0</v>
      </c>
      <c r="AP97" s="108">
        <f t="shared" si="81"/>
        <v>0</v>
      </c>
      <c r="AQ97" s="108">
        <f t="shared" si="81"/>
        <v>0</v>
      </c>
      <c r="AR97" s="108">
        <f t="shared" si="81"/>
        <v>0</v>
      </c>
      <c r="AS97" s="108">
        <f t="shared" si="81"/>
        <v>0</v>
      </c>
      <c r="AT97" s="108">
        <f t="shared" si="81"/>
        <v>0</v>
      </c>
      <c r="AU97" s="108">
        <f t="shared" si="81"/>
        <v>0</v>
      </c>
      <c r="AV97" s="108">
        <f t="shared" si="81"/>
        <v>0</v>
      </c>
      <c r="AW97" s="108">
        <f t="shared" si="81"/>
        <v>0</v>
      </c>
      <c r="AX97" s="108">
        <f t="shared" si="81"/>
        <v>0</v>
      </c>
      <c r="AY97" s="108">
        <f t="shared" si="81"/>
        <v>0</v>
      </c>
      <c r="AZ97" s="108">
        <f t="shared" si="81"/>
        <v>0</v>
      </c>
      <c r="BA97" s="108">
        <f t="shared" si="81"/>
        <v>0</v>
      </c>
      <c r="BB97" s="108">
        <f t="shared" si="81"/>
        <v>0</v>
      </c>
      <c r="BC97" s="108">
        <f t="shared" si="81"/>
        <v>0</v>
      </c>
      <c r="BD97" s="108">
        <f t="shared" si="81"/>
        <v>0</v>
      </c>
      <c r="BE97" s="108">
        <f t="shared" si="81"/>
        <v>0</v>
      </c>
      <c r="BF97" s="108">
        <f t="shared" si="81"/>
        <v>0</v>
      </c>
      <c r="BG97" s="108">
        <f t="shared" si="81"/>
        <v>0</v>
      </c>
      <c r="BH97" s="108">
        <f t="shared" si="81"/>
        <v>0</v>
      </c>
      <c r="BI97" s="108">
        <f t="shared" si="81"/>
        <v>0</v>
      </c>
      <c r="BJ97" s="45"/>
      <c r="BK97" s="76"/>
      <c r="BL97" s="46"/>
      <c r="BM97" s="55"/>
      <c r="BN97" s="55"/>
      <c r="BO97" s="55"/>
    </row>
    <row r="98" spans="2:67" ht="18" x14ac:dyDescent="0.35">
      <c r="B98" s="73" t="s">
        <v>84</v>
      </c>
      <c r="C98" s="5">
        <v>1</v>
      </c>
      <c r="D98" s="74" t="s">
        <v>121</v>
      </c>
      <c r="E98" s="66" t="s">
        <v>122</v>
      </c>
      <c r="F98" s="11">
        <v>0</v>
      </c>
      <c r="G98" s="11">
        <v>0</v>
      </c>
      <c r="H98" s="11">
        <v>0</v>
      </c>
      <c r="I98" s="11">
        <v>0</v>
      </c>
      <c r="J98" s="11">
        <v>0</v>
      </c>
      <c r="K98" s="11">
        <v>0</v>
      </c>
      <c r="L98" s="11">
        <v>0</v>
      </c>
      <c r="M98" s="11">
        <v>0</v>
      </c>
      <c r="N98" s="11">
        <v>0</v>
      </c>
      <c r="O98" s="11">
        <v>0</v>
      </c>
      <c r="P98" s="11">
        <v>0</v>
      </c>
      <c r="Q98" s="11">
        <v>0</v>
      </c>
      <c r="R98" s="11">
        <v>0</v>
      </c>
      <c r="S98" s="11">
        <v>0</v>
      </c>
      <c r="T98" s="11">
        <v>0</v>
      </c>
      <c r="U98" s="11">
        <v>0</v>
      </c>
      <c r="V98" s="11">
        <v>0</v>
      </c>
      <c r="W98" s="11">
        <v>0</v>
      </c>
      <c r="X98" s="11">
        <v>0</v>
      </c>
      <c r="Y98" s="11">
        <v>0</v>
      </c>
      <c r="Z98" s="11">
        <v>0</v>
      </c>
      <c r="AA98" s="11">
        <v>0</v>
      </c>
      <c r="AB98" s="11">
        <v>0</v>
      </c>
      <c r="AC98" s="11">
        <v>0</v>
      </c>
      <c r="AD98" s="11">
        <v>0</v>
      </c>
      <c r="AE98" s="11">
        <v>0</v>
      </c>
      <c r="AF98" s="11">
        <v>0</v>
      </c>
      <c r="AG98" s="11">
        <v>0</v>
      </c>
      <c r="AH98" s="11">
        <v>0</v>
      </c>
      <c r="AI98" s="11">
        <v>0</v>
      </c>
      <c r="AJ98" s="11">
        <v>0</v>
      </c>
      <c r="AK98" s="11">
        <v>0</v>
      </c>
      <c r="AL98" s="11">
        <v>0</v>
      </c>
      <c r="AM98" s="11">
        <v>0</v>
      </c>
      <c r="AN98" s="11">
        <v>0</v>
      </c>
      <c r="AO98" s="11">
        <v>0</v>
      </c>
      <c r="AP98" s="11">
        <v>0</v>
      </c>
      <c r="AQ98" s="11">
        <v>0</v>
      </c>
      <c r="AR98" s="11">
        <v>0</v>
      </c>
      <c r="AS98" s="11">
        <v>0</v>
      </c>
      <c r="AT98" s="11">
        <v>0</v>
      </c>
      <c r="AU98" s="11">
        <v>0</v>
      </c>
      <c r="AV98" s="11">
        <v>0</v>
      </c>
      <c r="AW98" s="11">
        <v>0</v>
      </c>
      <c r="AX98" s="11">
        <v>0</v>
      </c>
      <c r="AY98" s="11">
        <v>0</v>
      </c>
      <c r="AZ98" s="11">
        <v>0</v>
      </c>
      <c r="BA98" s="11">
        <v>0</v>
      </c>
      <c r="BB98" s="11">
        <v>0</v>
      </c>
      <c r="BC98" s="11">
        <v>0</v>
      </c>
      <c r="BD98" s="11">
        <v>0</v>
      </c>
      <c r="BE98" s="11">
        <v>0</v>
      </c>
      <c r="BF98" s="11">
        <v>0</v>
      </c>
      <c r="BG98" s="11">
        <v>0</v>
      </c>
      <c r="BH98" s="11">
        <v>0</v>
      </c>
      <c r="BI98" s="11">
        <v>0</v>
      </c>
      <c r="BJ98" s="45">
        <f>(SUM(F99:BI99)/C98)</f>
        <v>0</v>
      </c>
      <c r="BK98" s="76" t="b">
        <f>IF(AND($D$8="&gt;100",'חישוב H '!$D$9="א",C98&lt;=100),VLOOKUP('חישוב H '!D98,'דרישות ת"י 5280-1.1 סעיף 4.2'!$A$4:$G$7,4),IF(AND($D$8="&lt;100",'חישוב H '!$D$9="א",C98&lt;=100),VLOOKUP('חישוב H '!D98,'דרישות ת"י 5280-1.1 סעיף 4.2'!$A$9:$G$12,4),IF(AND($D$8="&gt;100",'חישוב H '!$D$9="ב",C98&lt;=100),VLOOKUP('חישוב H '!D98,'דרישות ת"י 5280-1.1 סעיף 4.2'!$A$4:$G$7,5),IF(AND($D$8="&lt;100",'חישוב H '!$D$9="ב",C98&lt;=100),VLOOKUP('חישוב H '!D98,'דרישות ת"י 5280-1.1 סעיף 4.2'!$A$9:$G$12,5),IF(AND($D$8="&gt;100",'חישוב H '!$D$9="ג",C98&lt;=100),VLOOKUP('חישוב H '!D98,'דרישות ת"י 5280-1.1 סעיף 4.2'!$A$4:$G$7,6),IF(AND($D$8="&lt;100",'חישוב H '!$D$9="ג",C98&lt;=100),VLOOKUP('חישוב H '!D98,'דרישות ת"י 5280-1.1 סעיף 4.2'!$A$9:$G$12,6),IF(AND($D$8="&gt;100",'חישוב H '!$D$9="ד",C98&lt;=100),VLOOKUP('חישוב H '!D98,'דרישות ת"י 5280-1.1 סעיף 4.2'!$A$4:$G$7,7),IF(AND($D$8="&lt;100",'חישוב H '!$D$9="ד",C98&lt;=100),VLOOKUP('חישוב H '!D98,'דרישות ת"י 5280-1.1 סעיף 4.2'!$A$9:$G$12,7),IF(AND($D$8="&gt;100",'חישוב H '!$D$9="א",C98&gt;100),VLOOKUP('חישוב H '!D98,'דרישות ת"י 5280-1.1 סעיף 4.2'!$A$14:$G$17,4),IF(AND($D$8="&lt;100",'חישוב H '!$D$9="א",C98&gt;100),VLOOKUP('חישוב H '!D98,'דרישות ת"י 5280-1.1 סעיף 4.2'!$A$19:$G$22,4),IF(AND($D$8="&gt;100",'חישוב H '!$D$9="ב",C98&gt;100),VLOOKUP('חישוב H '!D98,'דרישות ת"י 5280-1.1 סעיף 4.2'!$A$14:$G$17,5),IF(AND($D$8="&lt;100",'חישוב H '!$D$9="ב",C98&gt;100),VLOOKUP('חישוב H '!D98,'דרישות ת"י 5280-1.1 סעיף 4.2'!$A$19:$G$22,5),IF(AND($D$8="&gt;100",'חישוב H '!$D$9="ג",C98&gt;100),VLOOKUP('חישוב H '!D98,'דרישות ת"י 5280-1.1 סעיף 4.2'!$A$14:$G$17,6),IF(AND($D$8="&lt;100",'חישוב H '!$D$9="ג",C98&gt;100),VLOOKUP('חישוב H '!D98,'דרישות ת"י 5280-1.1 סעיף 4.2'!$A$19:$G$22,6),IF(AND($D$8="&gt;100",'חישוב H '!$D$9="ד",C98&gt;100),VLOOKUP('חישוב H '!D98,'דרישות ת"י 5280-1.1 סעיף 4.2'!$A$14:$G$17,7),IF(AND($D$8="&lt;100",'חישוב H '!$D$9="ד",C98&gt;100),VLOOKUP('חישוב H '!D98,'דרישות ת"י 5280-1.1 סעיף 4.2'!$A$19:$G$22,7)))))))))))))))))</f>
        <v>0</v>
      </c>
      <c r="BL98" s="46" t="str">
        <f>IF(BJ98=0,"לא הוזנו נתונים",IF(BJ98&lt;=BK98,"תואם","לא תואם"))</f>
        <v>לא הוזנו נתונים</v>
      </c>
      <c r="BM98" s="55"/>
      <c r="BN98" s="55"/>
      <c r="BO98" s="55"/>
    </row>
    <row r="99" spans="2:67" ht="18" hidden="1" x14ac:dyDescent="0.35">
      <c r="B99" s="73"/>
      <c r="C99" s="5"/>
      <c r="D99" s="74"/>
      <c r="E99" s="109" t="s">
        <v>29</v>
      </c>
      <c r="F99" s="108">
        <f>F98*F$14</f>
        <v>0</v>
      </c>
      <c r="G99" s="108">
        <f t="shared" ref="G99:AK99" si="82">G98*G$14</f>
        <v>0</v>
      </c>
      <c r="H99" s="108">
        <f t="shared" si="82"/>
        <v>0</v>
      </c>
      <c r="I99" s="108">
        <f t="shared" si="82"/>
        <v>0</v>
      </c>
      <c r="J99" s="108">
        <f t="shared" si="82"/>
        <v>0</v>
      </c>
      <c r="K99" s="108">
        <f t="shared" si="82"/>
        <v>0</v>
      </c>
      <c r="L99" s="108">
        <f t="shared" si="82"/>
        <v>0</v>
      </c>
      <c r="M99" s="108">
        <f t="shared" si="82"/>
        <v>0</v>
      </c>
      <c r="N99" s="108">
        <f t="shared" si="82"/>
        <v>0</v>
      </c>
      <c r="O99" s="108">
        <f t="shared" si="82"/>
        <v>0</v>
      </c>
      <c r="P99" s="108">
        <f t="shared" si="82"/>
        <v>0</v>
      </c>
      <c r="Q99" s="108">
        <f t="shared" si="82"/>
        <v>0</v>
      </c>
      <c r="R99" s="108">
        <f t="shared" si="82"/>
        <v>0</v>
      </c>
      <c r="S99" s="108">
        <f t="shared" si="82"/>
        <v>0</v>
      </c>
      <c r="T99" s="108">
        <f t="shared" si="82"/>
        <v>0</v>
      </c>
      <c r="U99" s="108">
        <f t="shared" si="82"/>
        <v>0</v>
      </c>
      <c r="V99" s="108">
        <f t="shared" si="82"/>
        <v>0</v>
      </c>
      <c r="W99" s="108">
        <f t="shared" si="82"/>
        <v>0</v>
      </c>
      <c r="X99" s="108">
        <f t="shared" si="82"/>
        <v>0</v>
      </c>
      <c r="Y99" s="108">
        <f t="shared" si="82"/>
        <v>0</v>
      </c>
      <c r="Z99" s="108">
        <f t="shared" si="82"/>
        <v>0</v>
      </c>
      <c r="AA99" s="108">
        <f t="shared" si="82"/>
        <v>0</v>
      </c>
      <c r="AB99" s="108">
        <f t="shared" si="82"/>
        <v>0</v>
      </c>
      <c r="AC99" s="108">
        <f t="shared" si="82"/>
        <v>0</v>
      </c>
      <c r="AD99" s="108">
        <f t="shared" si="82"/>
        <v>0</v>
      </c>
      <c r="AE99" s="108">
        <f t="shared" si="82"/>
        <v>0</v>
      </c>
      <c r="AF99" s="108">
        <f t="shared" si="82"/>
        <v>0</v>
      </c>
      <c r="AG99" s="108">
        <f t="shared" si="82"/>
        <v>0</v>
      </c>
      <c r="AH99" s="108">
        <f t="shared" si="82"/>
        <v>0</v>
      </c>
      <c r="AI99" s="108">
        <f t="shared" si="82"/>
        <v>0</v>
      </c>
      <c r="AJ99" s="108">
        <f t="shared" si="82"/>
        <v>0</v>
      </c>
      <c r="AK99" s="108">
        <f t="shared" si="82"/>
        <v>0</v>
      </c>
      <c r="AL99" s="108">
        <f>0.5*AL98*AL$14</f>
        <v>0</v>
      </c>
      <c r="AM99" s="108">
        <f t="shared" ref="AM99:BI99" si="83">0.5*AM98*AM$14</f>
        <v>0</v>
      </c>
      <c r="AN99" s="108">
        <f t="shared" si="83"/>
        <v>0</v>
      </c>
      <c r="AO99" s="108">
        <f t="shared" si="83"/>
        <v>0</v>
      </c>
      <c r="AP99" s="108">
        <f t="shared" si="83"/>
        <v>0</v>
      </c>
      <c r="AQ99" s="108">
        <f t="shared" si="83"/>
        <v>0</v>
      </c>
      <c r="AR99" s="108">
        <f t="shared" si="83"/>
        <v>0</v>
      </c>
      <c r="AS99" s="108">
        <f t="shared" si="83"/>
        <v>0</v>
      </c>
      <c r="AT99" s="108">
        <f t="shared" si="83"/>
        <v>0</v>
      </c>
      <c r="AU99" s="108">
        <f t="shared" si="83"/>
        <v>0</v>
      </c>
      <c r="AV99" s="108">
        <f t="shared" si="83"/>
        <v>0</v>
      </c>
      <c r="AW99" s="108">
        <f t="shared" si="83"/>
        <v>0</v>
      </c>
      <c r="AX99" s="108">
        <f t="shared" si="83"/>
        <v>0</v>
      </c>
      <c r="AY99" s="108">
        <f t="shared" si="83"/>
        <v>0</v>
      </c>
      <c r="AZ99" s="108">
        <f t="shared" si="83"/>
        <v>0</v>
      </c>
      <c r="BA99" s="108">
        <f t="shared" si="83"/>
        <v>0</v>
      </c>
      <c r="BB99" s="108">
        <f t="shared" si="83"/>
        <v>0</v>
      </c>
      <c r="BC99" s="108">
        <f t="shared" si="83"/>
        <v>0</v>
      </c>
      <c r="BD99" s="108">
        <f t="shared" si="83"/>
        <v>0</v>
      </c>
      <c r="BE99" s="108">
        <f t="shared" si="83"/>
        <v>0</v>
      </c>
      <c r="BF99" s="108">
        <f t="shared" si="83"/>
        <v>0</v>
      </c>
      <c r="BG99" s="108">
        <f t="shared" si="83"/>
        <v>0</v>
      </c>
      <c r="BH99" s="108">
        <f t="shared" si="83"/>
        <v>0</v>
      </c>
      <c r="BI99" s="108">
        <f t="shared" si="83"/>
        <v>0</v>
      </c>
      <c r="BJ99" s="45"/>
      <c r="BK99" s="76"/>
      <c r="BL99" s="46"/>
      <c r="BM99" s="55"/>
      <c r="BN99" s="55"/>
      <c r="BO99" s="55"/>
    </row>
    <row r="100" spans="2:67" ht="18" x14ac:dyDescent="0.35">
      <c r="B100" s="73" t="s">
        <v>84</v>
      </c>
      <c r="C100" s="5">
        <v>1</v>
      </c>
      <c r="D100" s="74" t="s">
        <v>121</v>
      </c>
      <c r="E100" s="66" t="s">
        <v>122</v>
      </c>
      <c r="F100" s="11">
        <v>0</v>
      </c>
      <c r="G100" s="11">
        <v>0</v>
      </c>
      <c r="H100" s="11">
        <v>0</v>
      </c>
      <c r="I100" s="11">
        <v>0</v>
      </c>
      <c r="J100" s="11">
        <v>0</v>
      </c>
      <c r="K100" s="11">
        <v>0</v>
      </c>
      <c r="L100" s="11">
        <v>0</v>
      </c>
      <c r="M100" s="11">
        <v>0</v>
      </c>
      <c r="N100" s="11">
        <v>0</v>
      </c>
      <c r="O100" s="11">
        <v>0</v>
      </c>
      <c r="P100" s="11">
        <v>0</v>
      </c>
      <c r="Q100" s="11">
        <v>0</v>
      </c>
      <c r="R100" s="11">
        <v>0</v>
      </c>
      <c r="S100" s="11">
        <v>0</v>
      </c>
      <c r="T100" s="11">
        <v>0</v>
      </c>
      <c r="U100" s="11">
        <v>0</v>
      </c>
      <c r="V100" s="11">
        <v>0</v>
      </c>
      <c r="W100" s="11">
        <v>0</v>
      </c>
      <c r="X100" s="11">
        <v>0</v>
      </c>
      <c r="Y100" s="11">
        <v>0</v>
      </c>
      <c r="Z100" s="11">
        <v>0</v>
      </c>
      <c r="AA100" s="11">
        <v>0</v>
      </c>
      <c r="AB100" s="11">
        <v>0</v>
      </c>
      <c r="AC100" s="11">
        <v>0</v>
      </c>
      <c r="AD100" s="11">
        <v>0</v>
      </c>
      <c r="AE100" s="11">
        <v>0</v>
      </c>
      <c r="AF100" s="11">
        <v>0</v>
      </c>
      <c r="AG100" s="11">
        <v>0</v>
      </c>
      <c r="AH100" s="11">
        <v>0</v>
      </c>
      <c r="AI100" s="11">
        <v>0</v>
      </c>
      <c r="AJ100" s="11">
        <v>0</v>
      </c>
      <c r="AK100" s="11">
        <v>0</v>
      </c>
      <c r="AL100" s="11">
        <v>0</v>
      </c>
      <c r="AM100" s="11">
        <v>0</v>
      </c>
      <c r="AN100" s="11">
        <v>0</v>
      </c>
      <c r="AO100" s="11">
        <v>0</v>
      </c>
      <c r="AP100" s="11">
        <v>0</v>
      </c>
      <c r="AQ100" s="11">
        <v>0</v>
      </c>
      <c r="AR100" s="11">
        <v>0</v>
      </c>
      <c r="AS100" s="11">
        <v>0</v>
      </c>
      <c r="AT100" s="11">
        <v>0</v>
      </c>
      <c r="AU100" s="11">
        <v>0</v>
      </c>
      <c r="AV100" s="11">
        <v>0</v>
      </c>
      <c r="AW100" s="11">
        <v>0</v>
      </c>
      <c r="AX100" s="11">
        <v>0</v>
      </c>
      <c r="AY100" s="11">
        <v>0</v>
      </c>
      <c r="AZ100" s="11">
        <v>0</v>
      </c>
      <c r="BA100" s="11">
        <v>0</v>
      </c>
      <c r="BB100" s="11">
        <v>0</v>
      </c>
      <c r="BC100" s="11">
        <v>0</v>
      </c>
      <c r="BD100" s="11">
        <v>0</v>
      </c>
      <c r="BE100" s="11">
        <v>0</v>
      </c>
      <c r="BF100" s="11">
        <v>0</v>
      </c>
      <c r="BG100" s="11">
        <v>0</v>
      </c>
      <c r="BH100" s="11">
        <v>0</v>
      </c>
      <c r="BI100" s="11">
        <v>0</v>
      </c>
      <c r="BJ100" s="45">
        <f>(SUM(F101:BI101)/C100)</f>
        <v>0</v>
      </c>
      <c r="BK100" s="76" t="b">
        <f>IF(AND($D$8="&gt;100",'חישוב H '!$D$9="א",C100&lt;=100),VLOOKUP('חישוב H '!D100,'דרישות ת"י 5280-1.1 סעיף 4.2'!$A$4:$G$7,4),IF(AND($D$8="&lt;100",'חישוב H '!$D$9="א",C100&lt;=100),VLOOKUP('חישוב H '!D100,'דרישות ת"י 5280-1.1 סעיף 4.2'!$A$9:$G$12,4),IF(AND($D$8="&gt;100",'חישוב H '!$D$9="ב",C100&lt;=100),VLOOKUP('חישוב H '!D100,'דרישות ת"י 5280-1.1 סעיף 4.2'!$A$4:$G$7,5),IF(AND($D$8="&lt;100",'חישוב H '!$D$9="ב",C100&lt;=100),VLOOKUP('חישוב H '!D100,'דרישות ת"י 5280-1.1 סעיף 4.2'!$A$9:$G$12,5),IF(AND($D$8="&gt;100",'חישוב H '!$D$9="ג",C100&lt;=100),VLOOKUP('חישוב H '!D100,'דרישות ת"י 5280-1.1 סעיף 4.2'!$A$4:$G$7,6),IF(AND($D$8="&lt;100",'חישוב H '!$D$9="ג",C100&lt;=100),VLOOKUP('חישוב H '!D100,'דרישות ת"י 5280-1.1 סעיף 4.2'!$A$9:$G$12,6),IF(AND($D$8="&gt;100",'חישוב H '!$D$9="ד",C100&lt;=100),VLOOKUP('חישוב H '!D100,'דרישות ת"י 5280-1.1 סעיף 4.2'!$A$4:$G$7,7),IF(AND($D$8="&lt;100",'חישוב H '!$D$9="ד",C100&lt;=100),VLOOKUP('חישוב H '!D100,'דרישות ת"י 5280-1.1 סעיף 4.2'!$A$9:$G$12,7),IF(AND($D$8="&gt;100",'חישוב H '!$D$9="א",C100&gt;100),VLOOKUP('חישוב H '!D100,'דרישות ת"י 5280-1.1 סעיף 4.2'!$A$14:$G$17,4),IF(AND($D$8="&lt;100",'חישוב H '!$D$9="א",C100&gt;100),VLOOKUP('חישוב H '!D100,'דרישות ת"י 5280-1.1 סעיף 4.2'!$A$19:$G$22,4),IF(AND($D$8="&gt;100",'חישוב H '!$D$9="ב",C100&gt;100),VLOOKUP('חישוב H '!D100,'דרישות ת"י 5280-1.1 סעיף 4.2'!$A$14:$G$17,5),IF(AND($D$8="&lt;100",'חישוב H '!$D$9="ב",C100&gt;100),VLOOKUP('חישוב H '!D100,'דרישות ת"י 5280-1.1 סעיף 4.2'!$A$19:$G$22,5),IF(AND($D$8="&gt;100",'חישוב H '!$D$9="ג",C100&gt;100),VLOOKUP('חישוב H '!D100,'דרישות ת"י 5280-1.1 סעיף 4.2'!$A$14:$G$17,6),IF(AND($D$8="&lt;100",'חישוב H '!$D$9="ג",C100&gt;100),VLOOKUP('חישוב H '!D100,'דרישות ת"י 5280-1.1 סעיף 4.2'!$A$19:$G$22,6),IF(AND($D$8="&gt;100",'חישוב H '!$D$9="ד",C100&gt;100),VLOOKUP('חישוב H '!D100,'דרישות ת"י 5280-1.1 סעיף 4.2'!$A$14:$G$17,7),IF(AND($D$8="&lt;100",'חישוב H '!$D$9="ד",C100&gt;100),VLOOKUP('חישוב H '!D100,'דרישות ת"י 5280-1.1 סעיף 4.2'!$A$19:$G$22,7)))))))))))))))))</f>
        <v>0</v>
      </c>
      <c r="BL100" s="46" t="str">
        <f>IF(BJ100=0,"לא הוזנו נתונים",IF(BJ100&lt;=BK100,"תואם","לא תואם"))</f>
        <v>לא הוזנו נתונים</v>
      </c>
      <c r="BM100" s="55"/>
      <c r="BN100" s="55"/>
      <c r="BO100" s="55"/>
    </row>
    <row r="101" spans="2:67" ht="18" hidden="1" x14ac:dyDescent="0.35">
      <c r="B101" s="73"/>
      <c r="C101" s="5"/>
      <c r="D101" s="74"/>
      <c r="E101" s="109" t="s">
        <v>29</v>
      </c>
      <c r="F101" s="108">
        <f>F100*F$14</f>
        <v>0</v>
      </c>
      <c r="G101" s="108">
        <f t="shared" ref="G101:AK101" si="84">G100*G$14</f>
        <v>0</v>
      </c>
      <c r="H101" s="108">
        <f t="shared" si="84"/>
        <v>0</v>
      </c>
      <c r="I101" s="108">
        <f t="shared" si="84"/>
        <v>0</v>
      </c>
      <c r="J101" s="108">
        <f t="shared" si="84"/>
        <v>0</v>
      </c>
      <c r="K101" s="108">
        <f t="shared" si="84"/>
        <v>0</v>
      </c>
      <c r="L101" s="108">
        <f t="shared" si="84"/>
        <v>0</v>
      </c>
      <c r="M101" s="108">
        <f t="shared" si="84"/>
        <v>0</v>
      </c>
      <c r="N101" s="108">
        <f t="shared" si="84"/>
        <v>0</v>
      </c>
      <c r="O101" s="108">
        <f t="shared" si="84"/>
        <v>0</v>
      </c>
      <c r="P101" s="108">
        <f t="shared" si="84"/>
        <v>0</v>
      </c>
      <c r="Q101" s="108">
        <f t="shared" si="84"/>
        <v>0</v>
      </c>
      <c r="R101" s="108">
        <f t="shared" si="84"/>
        <v>0</v>
      </c>
      <c r="S101" s="108">
        <f t="shared" si="84"/>
        <v>0</v>
      </c>
      <c r="T101" s="108">
        <f t="shared" si="84"/>
        <v>0</v>
      </c>
      <c r="U101" s="108">
        <f t="shared" si="84"/>
        <v>0</v>
      </c>
      <c r="V101" s="108">
        <f t="shared" si="84"/>
        <v>0</v>
      </c>
      <c r="W101" s="108">
        <f t="shared" si="84"/>
        <v>0</v>
      </c>
      <c r="X101" s="108">
        <f t="shared" si="84"/>
        <v>0</v>
      </c>
      <c r="Y101" s="108">
        <f t="shared" si="84"/>
        <v>0</v>
      </c>
      <c r="Z101" s="108">
        <f t="shared" si="84"/>
        <v>0</v>
      </c>
      <c r="AA101" s="108">
        <f t="shared" si="84"/>
        <v>0</v>
      </c>
      <c r="AB101" s="108">
        <f t="shared" si="84"/>
        <v>0</v>
      </c>
      <c r="AC101" s="108">
        <f t="shared" si="84"/>
        <v>0</v>
      </c>
      <c r="AD101" s="108">
        <f t="shared" si="84"/>
        <v>0</v>
      </c>
      <c r="AE101" s="108">
        <f t="shared" si="84"/>
        <v>0</v>
      </c>
      <c r="AF101" s="108">
        <f t="shared" si="84"/>
        <v>0</v>
      </c>
      <c r="AG101" s="108">
        <f t="shared" si="84"/>
        <v>0</v>
      </c>
      <c r="AH101" s="108">
        <f t="shared" si="84"/>
        <v>0</v>
      </c>
      <c r="AI101" s="108">
        <f t="shared" si="84"/>
        <v>0</v>
      </c>
      <c r="AJ101" s="108">
        <f t="shared" si="84"/>
        <v>0</v>
      </c>
      <c r="AK101" s="108">
        <f t="shared" si="84"/>
        <v>0</v>
      </c>
      <c r="AL101" s="108">
        <f>0.5*AL100*AL$14</f>
        <v>0</v>
      </c>
      <c r="AM101" s="108">
        <f t="shared" ref="AM101:BI101" si="85">0.5*AM100*AM$14</f>
        <v>0</v>
      </c>
      <c r="AN101" s="108">
        <f t="shared" si="85"/>
        <v>0</v>
      </c>
      <c r="AO101" s="108">
        <f t="shared" si="85"/>
        <v>0</v>
      </c>
      <c r="AP101" s="108">
        <f t="shared" si="85"/>
        <v>0</v>
      </c>
      <c r="AQ101" s="108">
        <f t="shared" si="85"/>
        <v>0</v>
      </c>
      <c r="AR101" s="108">
        <f t="shared" si="85"/>
        <v>0</v>
      </c>
      <c r="AS101" s="108">
        <f t="shared" si="85"/>
        <v>0</v>
      </c>
      <c r="AT101" s="108">
        <f t="shared" si="85"/>
        <v>0</v>
      </c>
      <c r="AU101" s="108">
        <f t="shared" si="85"/>
        <v>0</v>
      </c>
      <c r="AV101" s="108">
        <f t="shared" si="85"/>
        <v>0</v>
      </c>
      <c r="AW101" s="108">
        <f t="shared" si="85"/>
        <v>0</v>
      </c>
      <c r="AX101" s="108">
        <f t="shared" si="85"/>
        <v>0</v>
      </c>
      <c r="AY101" s="108">
        <f t="shared" si="85"/>
        <v>0</v>
      </c>
      <c r="AZ101" s="108">
        <f t="shared" si="85"/>
        <v>0</v>
      </c>
      <c r="BA101" s="108">
        <f t="shared" si="85"/>
        <v>0</v>
      </c>
      <c r="BB101" s="108">
        <f t="shared" si="85"/>
        <v>0</v>
      </c>
      <c r="BC101" s="108">
        <f t="shared" si="85"/>
        <v>0</v>
      </c>
      <c r="BD101" s="108">
        <f t="shared" si="85"/>
        <v>0</v>
      </c>
      <c r="BE101" s="108">
        <f t="shared" si="85"/>
        <v>0</v>
      </c>
      <c r="BF101" s="108">
        <f t="shared" si="85"/>
        <v>0</v>
      </c>
      <c r="BG101" s="108">
        <f t="shared" si="85"/>
        <v>0</v>
      </c>
      <c r="BH101" s="108">
        <f t="shared" si="85"/>
        <v>0</v>
      </c>
      <c r="BI101" s="108">
        <f t="shared" si="85"/>
        <v>0</v>
      </c>
      <c r="BJ101" s="45"/>
      <c r="BK101" s="76"/>
      <c r="BL101" s="46"/>
      <c r="BM101" s="55"/>
      <c r="BN101" s="55"/>
      <c r="BO101" s="55"/>
    </row>
    <row r="102" spans="2:67" ht="18" x14ac:dyDescent="0.35">
      <c r="B102" s="73" t="s">
        <v>84</v>
      </c>
      <c r="C102" s="5">
        <v>1</v>
      </c>
      <c r="D102" s="74" t="s">
        <v>121</v>
      </c>
      <c r="E102" s="66" t="s">
        <v>122</v>
      </c>
      <c r="F102" s="11">
        <v>0</v>
      </c>
      <c r="G102" s="11">
        <v>0</v>
      </c>
      <c r="H102" s="11">
        <v>0</v>
      </c>
      <c r="I102" s="11">
        <v>0</v>
      </c>
      <c r="J102" s="11">
        <v>0</v>
      </c>
      <c r="K102" s="11">
        <v>0</v>
      </c>
      <c r="L102" s="11">
        <v>0</v>
      </c>
      <c r="M102" s="11">
        <v>0</v>
      </c>
      <c r="N102" s="11">
        <v>0</v>
      </c>
      <c r="O102" s="11">
        <v>0</v>
      </c>
      <c r="P102" s="11">
        <v>0</v>
      </c>
      <c r="Q102" s="11">
        <v>0</v>
      </c>
      <c r="R102" s="11">
        <v>0</v>
      </c>
      <c r="S102" s="11">
        <v>0</v>
      </c>
      <c r="T102" s="11">
        <v>0</v>
      </c>
      <c r="U102" s="11">
        <v>0</v>
      </c>
      <c r="V102" s="11">
        <v>0</v>
      </c>
      <c r="W102" s="11">
        <v>0</v>
      </c>
      <c r="X102" s="11">
        <v>0</v>
      </c>
      <c r="Y102" s="11">
        <v>0</v>
      </c>
      <c r="Z102" s="11">
        <v>0</v>
      </c>
      <c r="AA102" s="11">
        <v>0</v>
      </c>
      <c r="AB102" s="11">
        <v>0</v>
      </c>
      <c r="AC102" s="11">
        <v>0</v>
      </c>
      <c r="AD102" s="11">
        <v>0</v>
      </c>
      <c r="AE102" s="11">
        <v>0</v>
      </c>
      <c r="AF102" s="11">
        <v>0</v>
      </c>
      <c r="AG102" s="11">
        <v>0</v>
      </c>
      <c r="AH102" s="11">
        <v>0</v>
      </c>
      <c r="AI102" s="11">
        <v>0</v>
      </c>
      <c r="AJ102" s="11">
        <v>0</v>
      </c>
      <c r="AK102" s="11">
        <v>0</v>
      </c>
      <c r="AL102" s="11">
        <v>0</v>
      </c>
      <c r="AM102" s="11">
        <v>0</v>
      </c>
      <c r="AN102" s="11">
        <v>0</v>
      </c>
      <c r="AO102" s="11">
        <v>0</v>
      </c>
      <c r="AP102" s="11">
        <v>0</v>
      </c>
      <c r="AQ102" s="11">
        <v>0</v>
      </c>
      <c r="AR102" s="11">
        <v>0</v>
      </c>
      <c r="AS102" s="11">
        <v>0</v>
      </c>
      <c r="AT102" s="11">
        <v>0</v>
      </c>
      <c r="AU102" s="11">
        <v>0</v>
      </c>
      <c r="AV102" s="11">
        <v>0</v>
      </c>
      <c r="AW102" s="11">
        <v>0</v>
      </c>
      <c r="AX102" s="11">
        <v>0</v>
      </c>
      <c r="AY102" s="11">
        <v>0</v>
      </c>
      <c r="AZ102" s="11">
        <v>0</v>
      </c>
      <c r="BA102" s="11">
        <v>0</v>
      </c>
      <c r="BB102" s="11">
        <v>0</v>
      </c>
      <c r="BC102" s="11">
        <v>0</v>
      </c>
      <c r="BD102" s="11">
        <v>0</v>
      </c>
      <c r="BE102" s="11">
        <v>0</v>
      </c>
      <c r="BF102" s="11">
        <v>0</v>
      </c>
      <c r="BG102" s="11">
        <v>0</v>
      </c>
      <c r="BH102" s="11">
        <v>0</v>
      </c>
      <c r="BI102" s="11">
        <v>0</v>
      </c>
      <c r="BJ102" s="45">
        <f>(SUM(F103:BI103)/C102)</f>
        <v>0</v>
      </c>
      <c r="BK102" s="76" t="b">
        <f>IF(AND($D$8="&gt;100",'חישוב H '!$D$9="א",C102&lt;=100),VLOOKUP('חישוב H '!D102,'דרישות ת"י 5280-1.1 סעיף 4.2'!$A$4:$G$7,4),IF(AND($D$8="&lt;100",'חישוב H '!$D$9="א",C102&lt;=100),VLOOKUP('חישוב H '!D102,'דרישות ת"י 5280-1.1 סעיף 4.2'!$A$9:$G$12,4),IF(AND($D$8="&gt;100",'חישוב H '!$D$9="ב",C102&lt;=100),VLOOKUP('חישוב H '!D102,'דרישות ת"י 5280-1.1 סעיף 4.2'!$A$4:$G$7,5),IF(AND($D$8="&lt;100",'חישוב H '!$D$9="ב",C102&lt;=100),VLOOKUP('חישוב H '!D102,'דרישות ת"י 5280-1.1 סעיף 4.2'!$A$9:$G$12,5),IF(AND($D$8="&gt;100",'חישוב H '!$D$9="ג",C102&lt;=100),VLOOKUP('חישוב H '!D102,'דרישות ת"י 5280-1.1 סעיף 4.2'!$A$4:$G$7,6),IF(AND($D$8="&lt;100",'חישוב H '!$D$9="ג",C102&lt;=100),VLOOKUP('חישוב H '!D102,'דרישות ת"י 5280-1.1 סעיף 4.2'!$A$9:$G$12,6),IF(AND($D$8="&gt;100",'חישוב H '!$D$9="ד",C102&lt;=100),VLOOKUP('חישוב H '!D102,'דרישות ת"י 5280-1.1 סעיף 4.2'!$A$4:$G$7,7),IF(AND($D$8="&lt;100",'חישוב H '!$D$9="ד",C102&lt;=100),VLOOKUP('חישוב H '!D102,'דרישות ת"י 5280-1.1 סעיף 4.2'!$A$9:$G$12,7),IF(AND($D$8="&gt;100",'חישוב H '!$D$9="א",C102&gt;100),VLOOKUP('חישוב H '!D102,'דרישות ת"י 5280-1.1 סעיף 4.2'!$A$14:$G$17,4),IF(AND($D$8="&lt;100",'חישוב H '!$D$9="א",C102&gt;100),VLOOKUP('חישוב H '!D102,'דרישות ת"י 5280-1.1 סעיף 4.2'!$A$19:$G$22,4),IF(AND($D$8="&gt;100",'חישוב H '!$D$9="ב",C102&gt;100),VLOOKUP('חישוב H '!D102,'דרישות ת"י 5280-1.1 סעיף 4.2'!$A$14:$G$17,5),IF(AND($D$8="&lt;100",'חישוב H '!$D$9="ב",C102&gt;100),VLOOKUP('חישוב H '!D102,'דרישות ת"י 5280-1.1 סעיף 4.2'!$A$19:$G$22,5),IF(AND($D$8="&gt;100",'חישוב H '!$D$9="ג",C102&gt;100),VLOOKUP('חישוב H '!D102,'דרישות ת"י 5280-1.1 סעיף 4.2'!$A$14:$G$17,6),IF(AND($D$8="&lt;100",'חישוב H '!$D$9="ג",C102&gt;100),VLOOKUP('חישוב H '!D102,'דרישות ת"י 5280-1.1 סעיף 4.2'!$A$19:$G$22,6),IF(AND($D$8="&gt;100",'חישוב H '!$D$9="ד",C102&gt;100),VLOOKUP('חישוב H '!D102,'דרישות ת"י 5280-1.1 סעיף 4.2'!$A$14:$G$17,7),IF(AND($D$8="&lt;100",'חישוב H '!$D$9="ד",C102&gt;100),VLOOKUP('חישוב H '!D102,'דרישות ת"י 5280-1.1 סעיף 4.2'!$A$19:$G$22,7)))))))))))))))))</f>
        <v>0</v>
      </c>
      <c r="BL102" s="46" t="str">
        <f>IF(BJ102=0,"לא הוזנו נתונים",IF(BJ102&lt;=BK102,"תואם","לא תואם"))</f>
        <v>לא הוזנו נתונים</v>
      </c>
      <c r="BM102" s="55"/>
      <c r="BN102" s="55"/>
      <c r="BO102" s="55"/>
    </row>
    <row r="103" spans="2:67" ht="18" hidden="1" x14ac:dyDescent="0.35">
      <c r="B103" s="73"/>
      <c r="C103" s="5"/>
      <c r="D103" s="74"/>
      <c r="E103" s="109" t="s">
        <v>29</v>
      </c>
      <c r="F103" s="108">
        <f>F102*F$14</f>
        <v>0</v>
      </c>
      <c r="G103" s="108">
        <f t="shared" ref="G103:AK103" si="86">G102*G$14</f>
        <v>0</v>
      </c>
      <c r="H103" s="108">
        <f t="shared" si="86"/>
        <v>0</v>
      </c>
      <c r="I103" s="108">
        <f t="shared" si="86"/>
        <v>0</v>
      </c>
      <c r="J103" s="108">
        <f t="shared" si="86"/>
        <v>0</v>
      </c>
      <c r="K103" s="108">
        <f t="shared" si="86"/>
        <v>0</v>
      </c>
      <c r="L103" s="108">
        <f t="shared" si="86"/>
        <v>0</v>
      </c>
      <c r="M103" s="108">
        <f t="shared" si="86"/>
        <v>0</v>
      </c>
      <c r="N103" s="108">
        <f t="shared" si="86"/>
        <v>0</v>
      </c>
      <c r="O103" s="108">
        <f t="shared" si="86"/>
        <v>0</v>
      </c>
      <c r="P103" s="108">
        <f t="shared" si="86"/>
        <v>0</v>
      </c>
      <c r="Q103" s="108">
        <f t="shared" si="86"/>
        <v>0</v>
      </c>
      <c r="R103" s="108">
        <f t="shared" si="86"/>
        <v>0</v>
      </c>
      <c r="S103" s="108">
        <f t="shared" si="86"/>
        <v>0</v>
      </c>
      <c r="T103" s="108">
        <f t="shared" si="86"/>
        <v>0</v>
      </c>
      <c r="U103" s="108">
        <f t="shared" si="86"/>
        <v>0</v>
      </c>
      <c r="V103" s="108">
        <f t="shared" si="86"/>
        <v>0</v>
      </c>
      <c r="W103" s="108">
        <f t="shared" si="86"/>
        <v>0</v>
      </c>
      <c r="X103" s="108">
        <f t="shared" si="86"/>
        <v>0</v>
      </c>
      <c r="Y103" s="108">
        <f t="shared" si="86"/>
        <v>0</v>
      </c>
      <c r="Z103" s="108">
        <f t="shared" si="86"/>
        <v>0</v>
      </c>
      <c r="AA103" s="108">
        <f t="shared" si="86"/>
        <v>0</v>
      </c>
      <c r="AB103" s="108">
        <f t="shared" si="86"/>
        <v>0</v>
      </c>
      <c r="AC103" s="108">
        <f t="shared" si="86"/>
        <v>0</v>
      </c>
      <c r="AD103" s="108">
        <f t="shared" si="86"/>
        <v>0</v>
      </c>
      <c r="AE103" s="108">
        <f t="shared" si="86"/>
        <v>0</v>
      </c>
      <c r="AF103" s="108">
        <f t="shared" si="86"/>
        <v>0</v>
      </c>
      <c r="AG103" s="108">
        <f t="shared" si="86"/>
        <v>0</v>
      </c>
      <c r="AH103" s="108">
        <f t="shared" si="86"/>
        <v>0</v>
      </c>
      <c r="AI103" s="108">
        <f t="shared" si="86"/>
        <v>0</v>
      </c>
      <c r="AJ103" s="108">
        <f t="shared" si="86"/>
        <v>0</v>
      </c>
      <c r="AK103" s="108">
        <f t="shared" si="86"/>
        <v>0</v>
      </c>
      <c r="AL103" s="108">
        <f>0.5*AL102*AL$14</f>
        <v>0</v>
      </c>
      <c r="AM103" s="108">
        <f t="shared" ref="AM103:BI103" si="87">0.5*AM102*AM$14</f>
        <v>0</v>
      </c>
      <c r="AN103" s="108">
        <f t="shared" si="87"/>
        <v>0</v>
      </c>
      <c r="AO103" s="108">
        <f t="shared" si="87"/>
        <v>0</v>
      </c>
      <c r="AP103" s="108">
        <f t="shared" si="87"/>
        <v>0</v>
      </c>
      <c r="AQ103" s="108">
        <f t="shared" si="87"/>
        <v>0</v>
      </c>
      <c r="AR103" s="108">
        <f t="shared" si="87"/>
        <v>0</v>
      </c>
      <c r="AS103" s="108">
        <f t="shared" si="87"/>
        <v>0</v>
      </c>
      <c r="AT103" s="108">
        <f t="shared" si="87"/>
        <v>0</v>
      </c>
      <c r="AU103" s="108">
        <f t="shared" si="87"/>
        <v>0</v>
      </c>
      <c r="AV103" s="108">
        <f t="shared" si="87"/>
        <v>0</v>
      </c>
      <c r="AW103" s="108">
        <f t="shared" si="87"/>
        <v>0</v>
      </c>
      <c r="AX103" s="108">
        <f t="shared" si="87"/>
        <v>0</v>
      </c>
      <c r="AY103" s="108">
        <f t="shared" si="87"/>
        <v>0</v>
      </c>
      <c r="AZ103" s="108">
        <f t="shared" si="87"/>
        <v>0</v>
      </c>
      <c r="BA103" s="108">
        <f t="shared" si="87"/>
        <v>0</v>
      </c>
      <c r="BB103" s="108">
        <f t="shared" si="87"/>
        <v>0</v>
      </c>
      <c r="BC103" s="108">
        <f t="shared" si="87"/>
        <v>0</v>
      </c>
      <c r="BD103" s="108">
        <f t="shared" si="87"/>
        <v>0</v>
      </c>
      <c r="BE103" s="108">
        <f t="shared" si="87"/>
        <v>0</v>
      </c>
      <c r="BF103" s="108">
        <f t="shared" si="87"/>
        <v>0</v>
      </c>
      <c r="BG103" s="108">
        <f t="shared" si="87"/>
        <v>0</v>
      </c>
      <c r="BH103" s="108">
        <f t="shared" si="87"/>
        <v>0</v>
      </c>
      <c r="BI103" s="108">
        <f t="shared" si="87"/>
        <v>0</v>
      </c>
      <c r="BJ103" s="45"/>
      <c r="BK103" s="76"/>
      <c r="BL103" s="46"/>
      <c r="BM103" s="55"/>
      <c r="BN103" s="55"/>
      <c r="BO103" s="55"/>
    </row>
    <row r="104" spans="2:67" ht="18" x14ac:dyDescent="0.35">
      <c r="B104" s="73" t="s">
        <v>84</v>
      </c>
      <c r="C104" s="5">
        <v>1</v>
      </c>
      <c r="D104" s="74" t="s">
        <v>121</v>
      </c>
      <c r="E104" s="66" t="s">
        <v>122</v>
      </c>
      <c r="F104" s="11">
        <v>0</v>
      </c>
      <c r="G104" s="11">
        <v>0</v>
      </c>
      <c r="H104" s="11">
        <v>0</v>
      </c>
      <c r="I104" s="11">
        <v>0</v>
      </c>
      <c r="J104" s="11">
        <v>0</v>
      </c>
      <c r="K104" s="11">
        <v>0</v>
      </c>
      <c r="L104" s="11">
        <v>0</v>
      </c>
      <c r="M104" s="11">
        <v>0</v>
      </c>
      <c r="N104" s="11">
        <v>0</v>
      </c>
      <c r="O104" s="11">
        <v>0</v>
      </c>
      <c r="P104" s="11">
        <v>0</v>
      </c>
      <c r="Q104" s="11">
        <v>0</v>
      </c>
      <c r="R104" s="11">
        <v>0</v>
      </c>
      <c r="S104" s="11">
        <v>0</v>
      </c>
      <c r="T104" s="11">
        <v>0</v>
      </c>
      <c r="U104" s="11">
        <v>0</v>
      </c>
      <c r="V104" s="11">
        <v>0</v>
      </c>
      <c r="W104" s="11">
        <v>0</v>
      </c>
      <c r="X104" s="11">
        <v>0</v>
      </c>
      <c r="Y104" s="11">
        <v>0</v>
      </c>
      <c r="Z104" s="11">
        <v>0</v>
      </c>
      <c r="AA104" s="11">
        <v>0</v>
      </c>
      <c r="AB104" s="11">
        <v>0</v>
      </c>
      <c r="AC104" s="11">
        <v>0</v>
      </c>
      <c r="AD104" s="11">
        <v>0</v>
      </c>
      <c r="AE104" s="11">
        <v>0</v>
      </c>
      <c r="AF104" s="11">
        <v>0</v>
      </c>
      <c r="AG104" s="11">
        <v>0</v>
      </c>
      <c r="AH104" s="11">
        <v>0</v>
      </c>
      <c r="AI104" s="11">
        <v>0</v>
      </c>
      <c r="AJ104" s="11">
        <v>0</v>
      </c>
      <c r="AK104" s="11">
        <v>0</v>
      </c>
      <c r="AL104" s="11">
        <v>0</v>
      </c>
      <c r="AM104" s="11">
        <v>0</v>
      </c>
      <c r="AN104" s="11">
        <v>0</v>
      </c>
      <c r="AO104" s="11">
        <v>0</v>
      </c>
      <c r="AP104" s="11">
        <v>0</v>
      </c>
      <c r="AQ104" s="11">
        <v>0</v>
      </c>
      <c r="AR104" s="11">
        <v>0</v>
      </c>
      <c r="AS104" s="11">
        <v>0</v>
      </c>
      <c r="AT104" s="11">
        <v>0</v>
      </c>
      <c r="AU104" s="11">
        <v>0</v>
      </c>
      <c r="AV104" s="11">
        <v>0</v>
      </c>
      <c r="AW104" s="11">
        <v>0</v>
      </c>
      <c r="AX104" s="11">
        <v>0</v>
      </c>
      <c r="AY104" s="11">
        <v>0</v>
      </c>
      <c r="AZ104" s="11">
        <v>0</v>
      </c>
      <c r="BA104" s="11">
        <v>0</v>
      </c>
      <c r="BB104" s="11">
        <v>0</v>
      </c>
      <c r="BC104" s="11">
        <v>0</v>
      </c>
      <c r="BD104" s="11">
        <v>0</v>
      </c>
      <c r="BE104" s="11">
        <v>0</v>
      </c>
      <c r="BF104" s="11">
        <v>0</v>
      </c>
      <c r="BG104" s="11">
        <v>0</v>
      </c>
      <c r="BH104" s="11">
        <v>0</v>
      </c>
      <c r="BI104" s="11">
        <v>0</v>
      </c>
      <c r="BJ104" s="45">
        <f>(SUM(F105:BI105)/C104)</f>
        <v>0</v>
      </c>
      <c r="BK104" s="76" t="b">
        <f>IF(AND($D$8="&gt;100",'חישוב H '!$D$9="א",C104&lt;=100),VLOOKUP('חישוב H '!D104,'דרישות ת"י 5280-1.1 סעיף 4.2'!$A$4:$G$7,4),IF(AND($D$8="&lt;100",'חישוב H '!$D$9="א",C104&lt;=100),VLOOKUP('חישוב H '!D104,'דרישות ת"י 5280-1.1 סעיף 4.2'!$A$9:$G$12,4),IF(AND($D$8="&gt;100",'חישוב H '!$D$9="ב",C104&lt;=100),VLOOKUP('חישוב H '!D104,'דרישות ת"י 5280-1.1 סעיף 4.2'!$A$4:$G$7,5),IF(AND($D$8="&lt;100",'חישוב H '!$D$9="ב",C104&lt;=100),VLOOKUP('חישוב H '!D104,'דרישות ת"י 5280-1.1 סעיף 4.2'!$A$9:$G$12,5),IF(AND($D$8="&gt;100",'חישוב H '!$D$9="ג",C104&lt;=100),VLOOKUP('חישוב H '!D104,'דרישות ת"י 5280-1.1 סעיף 4.2'!$A$4:$G$7,6),IF(AND($D$8="&lt;100",'חישוב H '!$D$9="ג",C104&lt;=100),VLOOKUP('חישוב H '!D104,'דרישות ת"י 5280-1.1 סעיף 4.2'!$A$9:$G$12,6),IF(AND($D$8="&gt;100",'חישוב H '!$D$9="ד",C104&lt;=100),VLOOKUP('חישוב H '!D104,'דרישות ת"י 5280-1.1 סעיף 4.2'!$A$4:$G$7,7),IF(AND($D$8="&lt;100",'חישוב H '!$D$9="ד",C104&lt;=100),VLOOKUP('חישוב H '!D104,'דרישות ת"י 5280-1.1 סעיף 4.2'!$A$9:$G$12,7),IF(AND($D$8="&gt;100",'חישוב H '!$D$9="א",C104&gt;100),VLOOKUP('חישוב H '!D104,'דרישות ת"י 5280-1.1 סעיף 4.2'!$A$14:$G$17,4),IF(AND($D$8="&lt;100",'חישוב H '!$D$9="א",C104&gt;100),VLOOKUP('חישוב H '!D104,'דרישות ת"י 5280-1.1 סעיף 4.2'!$A$19:$G$22,4),IF(AND($D$8="&gt;100",'חישוב H '!$D$9="ב",C104&gt;100),VLOOKUP('חישוב H '!D104,'דרישות ת"י 5280-1.1 סעיף 4.2'!$A$14:$G$17,5),IF(AND($D$8="&lt;100",'חישוב H '!$D$9="ב",C104&gt;100),VLOOKUP('חישוב H '!D104,'דרישות ת"י 5280-1.1 סעיף 4.2'!$A$19:$G$22,5),IF(AND($D$8="&gt;100",'חישוב H '!$D$9="ג",C104&gt;100),VLOOKUP('חישוב H '!D104,'דרישות ת"י 5280-1.1 סעיף 4.2'!$A$14:$G$17,6),IF(AND($D$8="&lt;100",'חישוב H '!$D$9="ג",C104&gt;100),VLOOKUP('חישוב H '!D104,'דרישות ת"י 5280-1.1 סעיף 4.2'!$A$19:$G$22,6),IF(AND($D$8="&gt;100",'חישוב H '!$D$9="ד",C104&gt;100),VLOOKUP('חישוב H '!D104,'דרישות ת"י 5280-1.1 סעיף 4.2'!$A$14:$G$17,7),IF(AND($D$8="&lt;100",'חישוב H '!$D$9="ד",C104&gt;100),VLOOKUP('חישוב H '!D104,'דרישות ת"י 5280-1.1 סעיף 4.2'!$A$19:$G$22,7)))))))))))))))))</f>
        <v>0</v>
      </c>
      <c r="BL104" s="46" t="str">
        <f>IF(BJ104=0,"לא הוזנו נתונים",IF(BJ104&lt;=BK104,"תואם","לא תואם"))</f>
        <v>לא הוזנו נתונים</v>
      </c>
      <c r="BM104" s="55"/>
      <c r="BN104" s="55"/>
      <c r="BO104" s="55"/>
    </row>
    <row r="105" spans="2:67" ht="18" hidden="1" x14ac:dyDescent="0.35">
      <c r="B105" s="73"/>
      <c r="C105" s="5"/>
      <c r="D105" s="74"/>
      <c r="E105" s="109" t="s">
        <v>29</v>
      </c>
      <c r="F105" s="108">
        <f>F104*F$14</f>
        <v>0</v>
      </c>
      <c r="G105" s="108">
        <f t="shared" ref="G105:AK105" si="88">G104*G$14</f>
        <v>0</v>
      </c>
      <c r="H105" s="108">
        <f t="shared" si="88"/>
        <v>0</v>
      </c>
      <c r="I105" s="108">
        <f t="shared" si="88"/>
        <v>0</v>
      </c>
      <c r="J105" s="108">
        <f t="shared" si="88"/>
        <v>0</v>
      </c>
      <c r="K105" s="108">
        <f t="shared" si="88"/>
        <v>0</v>
      </c>
      <c r="L105" s="108">
        <f t="shared" si="88"/>
        <v>0</v>
      </c>
      <c r="M105" s="108">
        <f t="shared" si="88"/>
        <v>0</v>
      </c>
      <c r="N105" s="108">
        <f t="shared" si="88"/>
        <v>0</v>
      </c>
      <c r="O105" s="108">
        <f t="shared" si="88"/>
        <v>0</v>
      </c>
      <c r="P105" s="108">
        <f t="shared" si="88"/>
        <v>0</v>
      </c>
      <c r="Q105" s="108">
        <f t="shared" si="88"/>
        <v>0</v>
      </c>
      <c r="R105" s="108">
        <f t="shared" si="88"/>
        <v>0</v>
      </c>
      <c r="S105" s="108">
        <f t="shared" si="88"/>
        <v>0</v>
      </c>
      <c r="T105" s="108">
        <f t="shared" si="88"/>
        <v>0</v>
      </c>
      <c r="U105" s="108">
        <f t="shared" si="88"/>
        <v>0</v>
      </c>
      <c r="V105" s="108">
        <f t="shared" si="88"/>
        <v>0</v>
      </c>
      <c r="W105" s="108">
        <f t="shared" si="88"/>
        <v>0</v>
      </c>
      <c r="X105" s="108">
        <f t="shared" si="88"/>
        <v>0</v>
      </c>
      <c r="Y105" s="108">
        <f t="shared" si="88"/>
        <v>0</v>
      </c>
      <c r="Z105" s="108">
        <f t="shared" si="88"/>
        <v>0</v>
      </c>
      <c r="AA105" s="108">
        <f t="shared" si="88"/>
        <v>0</v>
      </c>
      <c r="AB105" s="108">
        <f t="shared" si="88"/>
        <v>0</v>
      </c>
      <c r="AC105" s="108">
        <f t="shared" si="88"/>
        <v>0</v>
      </c>
      <c r="AD105" s="108">
        <f t="shared" si="88"/>
        <v>0</v>
      </c>
      <c r="AE105" s="108">
        <f t="shared" si="88"/>
        <v>0</v>
      </c>
      <c r="AF105" s="108">
        <f t="shared" si="88"/>
        <v>0</v>
      </c>
      <c r="AG105" s="108">
        <f t="shared" si="88"/>
        <v>0</v>
      </c>
      <c r="AH105" s="108">
        <f t="shared" si="88"/>
        <v>0</v>
      </c>
      <c r="AI105" s="108">
        <f t="shared" si="88"/>
        <v>0</v>
      </c>
      <c r="AJ105" s="108">
        <f t="shared" si="88"/>
        <v>0</v>
      </c>
      <c r="AK105" s="108">
        <f t="shared" si="88"/>
        <v>0</v>
      </c>
      <c r="AL105" s="108">
        <f>0.5*AL104*AL$14</f>
        <v>0</v>
      </c>
      <c r="AM105" s="108">
        <f t="shared" ref="AM105:BI105" si="89">0.5*AM104*AM$14</f>
        <v>0</v>
      </c>
      <c r="AN105" s="108">
        <f t="shared" si="89"/>
        <v>0</v>
      </c>
      <c r="AO105" s="108">
        <f t="shared" si="89"/>
        <v>0</v>
      </c>
      <c r="AP105" s="108">
        <f t="shared" si="89"/>
        <v>0</v>
      </c>
      <c r="AQ105" s="108">
        <f t="shared" si="89"/>
        <v>0</v>
      </c>
      <c r="AR105" s="108">
        <f t="shared" si="89"/>
        <v>0</v>
      </c>
      <c r="AS105" s="108">
        <f t="shared" si="89"/>
        <v>0</v>
      </c>
      <c r="AT105" s="108">
        <f t="shared" si="89"/>
        <v>0</v>
      </c>
      <c r="AU105" s="108">
        <f t="shared" si="89"/>
        <v>0</v>
      </c>
      <c r="AV105" s="108">
        <f t="shared" si="89"/>
        <v>0</v>
      </c>
      <c r="AW105" s="108">
        <f t="shared" si="89"/>
        <v>0</v>
      </c>
      <c r="AX105" s="108">
        <f t="shared" si="89"/>
        <v>0</v>
      </c>
      <c r="AY105" s="108">
        <f t="shared" si="89"/>
        <v>0</v>
      </c>
      <c r="AZ105" s="108">
        <f t="shared" si="89"/>
        <v>0</v>
      </c>
      <c r="BA105" s="108">
        <f t="shared" si="89"/>
        <v>0</v>
      </c>
      <c r="BB105" s="108">
        <f t="shared" si="89"/>
        <v>0</v>
      </c>
      <c r="BC105" s="108">
        <f t="shared" si="89"/>
        <v>0</v>
      </c>
      <c r="BD105" s="108">
        <f t="shared" si="89"/>
        <v>0</v>
      </c>
      <c r="BE105" s="108">
        <f t="shared" si="89"/>
        <v>0</v>
      </c>
      <c r="BF105" s="108">
        <f t="shared" si="89"/>
        <v>0</v>
      </c>
      <c r="BG105" s="108">
        <f t="shared" si="89"/>
        <v>0</v>
      </c>
      <c r="BH105" s="108">
        <f t="shared" si="89"/>
        <v>0</v>
      </c>
      <c r="BI105" s="108">
        <f t="shared" si="89"/>
        <v>0</v>
      </c>
      <c r="BJ105" s="45"/>
      <c r="BK105" s="76"/>
      <c r="BL105" s="46"/>
      <c r="BM105" s="55"/>
      <c r="BN105" s="55"/>
      <c r="BO105" s="55"/>
    </row>
    <row r="106" spans="2:67" ht="18" x14ac:dyDescent="0.35">
      <c r="B106" s="73" t="s">
        <v>84</v>
      </c>
      <c r="C106" s="5">
        <v>1</v>
      </c>
      <c r="D106" s="74" t="s">
        <v>121</v>
      </c>
      <c r="E106" s="66" t="s">
        <v>122</v>
      </c>
      <c r="F106" s="11">
        <v>0</v>
      </c>
      <c r="G106" s="11">
        <v>0</v>
      </c>
      <c r="H106" s="11">
        <v>0</v>
      </c>
      <c r="I106" s="11">
        <v>0</v>
      </c>
      <c r="J106" s="11">
        <v>0</v>
      </c>
      <c r="K106" s="11">
        <v>0</v>
      </c>
      <c r="L106" s="11">
        <v>0</v>
      </c>
      <c r="M106" s="11">
        <v>0</v>
      </c>
      <c r="N106" s="11">
        <v>0</v>
      </c>
      <c r="O106" s="11">
        <v>0</v>
      </c>
      <c r="P106" s="11">
        <v>0</v>
      </c>
      <c r="Q106" s="11">
        <v>0</v>
      </c>
      <c r="R106" s="11">
        <v>0</v>
      </c>
      <c r="S106" s="11">
        <v>0</v>
      </c>
      <c r="T106" s="11">
        <v>0</v>
      </c>
      <c r="U106" s="11">
        <v>0</v>
      </c>
      <c r="V106" s="11">
        <v>0</v>
      </c>
      <c r="W106" s="11">
        <v>0</v>
      </c>
      <c r="X106" s="11">
        <v>0</v>
      </c>
      <c r="Y106" s="11">
        <v>0</v>
      </c>
      <c r="Z106" s="11">
        <v>0</v>
      </c>
      <c r="AA106" s="11">
        <v>0</v>
      </c>
      <c r="AB106" s="11">
        <v>0</v>
      </c>
      <c r="AC106" s="11">
        <v>0</v>
      </c>
      <c r="AD106" s="11">
        <v>0</v>
      </c>
      <c r="AE106" s="11">
        <v>0</v>
      </c>
      <c r="AF106" s="11">
        <v>0</v>
      </c>
      <c r="AG106" s="11">
        <v>0</v>
      </c>
      <c r="AH106" s="11">
        <v>0</v>
      </c>
      <c r="AI106" s="11">
        <v>0</v>
      </c>
      <c r="AJ106" s="11">
        <v>0</v>
      </c>
      <c r="AK106" s="11">
        <v>0</v>
      </c>
      <c r="AL106" s="11">
        <v>0</v>
      </c>
      <c r="AM106" s="11">
        <v>0</v>
      </c>
      <c r="AN106" s="11">
        <v>0</v>
      </c>
      <c r="AO106" s="11">
        <v>0</v>
      </c>
      <c r="AP106" s="11">
        <v>0</v>
      </c>
      <c r="AQ106" s="11">
        <v>0</v>
      </c>
      <c r="AR106" s="11">
        <v>0</v>
      </c>
      <c r="AS106" s="11">
        <v>0</v>
      </c>
      <c r="AT106" s="11">
        <v>0</v>
      </c>
      <c r="AU106" s="11">
        <v>0</v>
      </c>
      <c r="AV106" s="11">
        <v>0</v>
      </c>
      <c r="AW106" s="11">
        <v>0</v>
      </c>
      <c r="AX106" s="11">
        <v>0</v>
      </c>
      <c r="AY106" s="11">
        <v>0</v>
      </c>
      <c r="AZ106" s="11">
        <v>0</v>
      </c>
      <c r="BA106" s="11">
        <v>0</v>
      </c>
      <c r="BB106" s="11">
        <v>0</v>
      </c>
      <c r="BC106" s="11">
        <v>0</v>
      </c>
      <c r="BD106" s="11">
        <v>0</v>
      </c>
      <c r="BE106" s="11">
        <v>0</v>
      </c>
      <c r="BF106" s="11">
        <v>0</v>
      </c>
      <c r="BG106" s="11">
        <v>0</v>
      </c>
      <c r="BH106" s="11">
        <v>0</v>
      </c>
      <c r="BI106" s="11">
        <v>0</v>
      </c>
      <c r="BJ106" s="45">
        <f>(SUM(F107:BI107)/C106)</f>
        <v>0</v>
      </c>
      <c r="BK106" s="76" t="b">
        <f>IF(AND($D$8="&gt;100",'חישוב H '!$D$9="א",C106&lt;=100),VLOOKUP('חישוב H '!D106,'דרישות ת"י 5280-1.1 סעיף 4.2'!$A$4:$G$7,4),IF(AND($D$8="&lt;100",'חישוב H '!$D$9="א",C106&lt;=100),VLOOKUP('חישוב H '!D106,'דרישות ת"י 5280-1.1 סעיף 4.2'!$A$9:$G$12,4),IF(AND($D$8="&gt;100",'חישוב H '!$D$9="ב",C106&lt;=100),VLOOKUP('חישוב H '!D106,'דרישות ת"י 5280-1.1 סעיף 4.2'!$A$4:$G$7,5),IF(AND($D$8="&lt;100",'חישוב H '!$D$9="ב",C106&lt;=100),VLOOKUP('חישוב H '!D106,'דרישות ת"י 5280-1.1 סעיף 4.2'!$A$9:$G$12,5),IF(AND($D$8="&gt;100",'חישוב H '!$D$9="ג",C106&lt;=100),VLOOKUP('חישוב H '!D106,'דרישות ת"י 5280-1.1 סעיף 4.2'!$A$4:$G$7,6),IF(AND($D$8="&lt;100",'חישוב H '!$D$9="ג",C106&lt;=100),VLOOKUP('חישוב H '!D106,'דרישות ת"י 5280-1.1 סעיף 4.2'!$A$9:$G$12,6),IF(AND($D$8="&gt;100",'חישוב H '!$D$9="ד",C106&lt;=100),VLOOKUP('חישוב H '!D106,'דרישות ת"י 5280-1.1 סעיף 4.2'!$A$4:$G$7,7),IF(AND($D$8="&lt;100",'חישוב H '!$D$9="ד",C106&lt;=100),VLOOKUP('חישוב H '!D106,'דרישות ת"י 5280-1.1 סעיף 4.2'!$A$9:$G$12,7),IF(AND($D$8="&gt;100",'חישוב H '!$D$9="א",C106&gt;100),VLOOKUP('חישוב H '!D106,'דרישות ת"י 5280-1.1 סעיף 4.2'!$A$14:$G$17,4),IF(AND($D$8="&lt;100",'חישוב H '!$D$9="א",C106&gt;100),VLOOKUP('חישוב H '!D106,'דרישות ת"י 5280-1.1 סעיף 4.2'!$A$19:$G$22,4),IF(AND($D$8="&gt;100",'חישוב H '!$D$9="ב",C106&gt;100),VLOOKUP('חישוב H '!D106,'דרישות ת"י 5280-1.1 סעיף 4.2'!$A$14:$G$17,5),IF(AND($D$8="&lt;100",'חישוב H '!$D$9="ב",C106&gt;100),VLOOKUP('חישוב H '!D106,'דרישות ת"י 5280-1.1 סעיף 4.2'!$A$19:$G$22,5),IF(AND($D$8="&gt;100",'חישוב H '!$D$9="ג",C106&gt;100),VLOOKUP('חישוב H '!D106,'דרישות ת"י 5280-1.1 סעיף 4.2'!$A$14:$G$17,6),IF(AND($D$8="&lt;100",'חישוב H '!$D$9="ג",C106&gt;100),VLOOKUP('חישוב H '!D106,'דרישות ת"י 5280-1.1 סעיף 4.2'!$A$19:$G$22,6),IF(AND($D$8="&gt;100",'חישוב H '!$D$9="ד",C106&gt;100),VLOOKUP('חישוב H '!D106,'דרישות ת"י 5280-1.1 סעיף 4.2'!$A$14:$G$17,7),IF(AND($D$8="&lt;100",'חישוב H '!$D$9="ד",C106&gt;100),VLOOKUP('חישוב H '!D106,'דרישות ת"י 5280-1.1 סעיף 4.2'!$A$19:$G$22,7)))))))))))))))))</f>
        <v>0</v>
      </c>
      <c r="BL106" s="46" t="str">
        <f>IF(BJ106=0,"לא הוזנו נתונים",IF(BJ106&lt;=BK106,"תואם","לא תואם"))</f>
        <v>לא הוזנו נתונים</v>
      </c>
      <c r="BM106" s="55"/>
      <c r="BN106" s="55"/>
      <c r="BO106" s="55"/>
    </row>
    <row r="107" spans="2:67" ht="18" hidden="1" x14ac:dyDescent="0.35">
      <c r="B107" s="73"/>
      <c r="C107" s="5"/>
      <c r="D107" s="74"/>
      <c r="E107" s="109" t="s">
        <v>29</v>
      </c>
      <c r="F107" s="108">
        <f>F106*F$14</f>
        <v>0</v>
      </c>
      <c r="G107" s="108">
        <f t="shared" ref="G107:AK107" si="90">G106*G$14</f>
        <v>0</v>
      </c>
      <c r="H107" s="108">
        <f t="shared" si="90"/>
        <v>0</v>
      </c>
      <c r="I107" s="108">
        <f t="shared" si="90"/>
        <v>0</v>
      </c>
      <c r="J107" s="108">
        <f t="shared" si="90"/>
        <v>0</v>
      </c>
      <c r="K107" s="108">
        <f t="shared" si="90"/>
        <v>0</v>
      </c>
      <c r="L107" s="108">
        <f t="shared" si="90"/>
        <v>0</v>
      </c>
      <c r="M107" s="108">
        <f t="shared" si="90"/>
        <v>0</v>
      </c>
      <c r="N107" s="108">
        <f t="shared" si="90"/>
        <v>0</v>
      </c>
      <c r="O107" s="108">
        <f t="shared" si="90"/>
        <v>0</v>
      </c>
      <c r="P107" s="108">
        <f t="shared" si="90"/>
        <v>0</v>
      </c>
      <c r="Q107" s="108">
        <f t="shared" si="90"/>
        <v>0</v>
      </c>
      <c r="R107" s="108">
        <f t="shared" si="90"/>
        <v>0</v>
      </c>
      <c r="S107" s="108">
        <f t="shared" si="90"/>
        <v>0</v>
      </c>
      <c r="T107" s="108">
        <f t="shared" si="90"/>
        <v>0</v>
      </c>
      <c r="U107" s="108">
        <f t="shared" si="90"/>
        <v>0</v>
      </c>
      <c r="V107" s="108">
        <f t="shared" si="90"/>
        <v>0</v>
      </c>
      <c r="W107" s="108">
        <f t="shared" si="90"/>
        <v>0</v>
      </c>
      <c r="X107" s="108">
        <f t="shared" si="90"/>
        <v>0</v>
      </c>
      <c r="Y107" s="108">
        <f t="shared" si="90"/>
        <v>0</v>
      </c>
      <c r="Z107" s="108">
        <f t="shared" si="90"/>
        <v>0</v>
      </c>
      <c r="AA107" s="108">
        <f t="shared" si="90"/>
        <v>0</v>
      </c>
      <c r="AB107" s="108">
        <f t="shared" si="90"/>
        <v>0</v>
      </c>
      <c r="AC107" s="108">
        <f t="shared" si="90"/>
        <v>0</v>
      </c>
      <c r="AD107" s="108">
        <f t="shared" si="90"/>
        <v>0</v>
      </c>
      <c r="AE107" s="108">
        <f t="shared" si="90"/>
        <v>0</v>
      </c>
      <c r="AF107" s="108">
        <f t="shared" si="90"/>
        <v>0</v>
      </c>
      <c r="AG107" s="108">
        <f t="shared" si="90"/>
        <v>0</v>
      </c>
      <c r="AH107" s="108">
        <f t="shared" si="90"/>
        <v>0</v>
      </c>
      <c r="AI107" s="108">
        <f t="shared" si="90"/>
        <v>0</v>
      </c>
      <c r="AJ107" s="108">
        <f t="shared" si="90"/>
        <v>0</v>
      </c>
      <c r="AK107" s="108">
        <f t="shared" si="90"/>
        <v>0</v>
      </c>
      <c r="AL107" s="108">
        <f>0.5*AL106*AL$14</f>
        <v>0</v>
      </c>
      <c r="AM107" s="108">
        <f t="shared" ref="AM107:BI107" si="91">0.5*AM106*AM$14</f>
        <v>0</v>
      </c>
      <c r="AN107" s="108">
        <f t="shared" si="91"/>
        <v>0</v>
      </c>
      <c r="AO107" s="108">
        <f t="shared" si="91"/>
        <v>0</v>
      </c>
      <c r="AP107" s="108">
        <f t="shared" si="91"/>
        <v>0</v>
      </c>
      <c r="AQ107" s="108">
        <f t="shared" si="91"/>
        <v>0</v>
      </c>
      <c r="AR107" s="108">
        <f t="shared" si="91"/>
        <v>0</v>
      </c>
      <c r="AS107" s="108">
        <f t="shared" si="91"/>
        <v>0</v>
      </c>
      <c r="AT107" s="108">
        <f t="shared" si="91"/>
        <v>0</v>
      </c>
      <c r="AU107" s="108">
        <f t="shared" si="91"/>
        <v>0</v>
      </c>
      <c r="AV107" s="108">
        <f t="shared" si="91"/>
        <v>0</v>
      </c>
      <c r="AW107" s="108">
        <f t="shared" si="91"/>
        <v>0</v>
      </c>
      <c r="AX107" s="108">
        <f t="shared" si="91"/>
        <v>0</v>
      </c>
      <c r="AY107" s="108">
        <f t="shared" si="91"/>
        <v>0</v>
      </c>
      <c r="AZ107" s="108">
        <f t="shared" si="91"/>
        <v>0</v>
      </c>
      <c r="BA107" s="108">
        <f t="shared" si="91"/>
        <v>0</v>
      </c>
      <c r="BB107" s="108">
        <f t="shared" si="91"/>
        <v>0</v>
      </c>
      <c r="BC107" s="108">
        <f t="shared" si="91"/>
        <v>0</v>
      </c>
      <c r="BD107" s="108">
        <f t="shared" si="91"/>
        <v>0</v>
      </c>
      <c r="BE107" s="108">
        <f t="shared" si="91"/>
        <v>0</v>
      </c>
      <c r="BF107" s="108">
        <f t="shared" si="91"/>
        <v>0</v>
      </c>
      <c r="BG107" s="108">
        <f t="shared" si="91"/>
        <v>0</v>
      </c>
      <c r="BH107" s="108">
        <f t="shared" si="91"/>
        <v>0</v>
      </c>
      <c r="BI107" s="108">
        <f t="shared" si="91"/>
        <v>0</v>
      </c>
      <c r="BJ107" s="45"/>
      <c r="BK107" s="76"/>
      <c r="BL107" s="46"/>
      <c r="BM107" s="55"/>
      <c r="BN107" s="55"/>
      <c r="BO107" s="55"/>
    </row>
    <row r="108" spans="2:67" ht="18" x14ac:dyDescent="0.35">
      <c r="B108" s="73" t="s">
        <v>84</v>
      </c>
      <c r="C108" s="5">
        <v>1</v>
      </c>
      <c r="D108" s="74" t="s">
        <v>121</v>
      </c>
      <c r="E108" s="66" t="s">
        <v>122</v>
      </c>
      <c r="F108" s="11">
        <v>0</v>
      </c>
      <c r="G108" s="11">
        <v>0</v>
      </c>
      <c r="H108" s="11">
        <v>0</v>
      </c>
      <c r="I108" s="11">
        <v>0</v>
      </c>
      <c r="J108" s="11">
        <v>0</v>
      </c>
      <c r="K108" s="11">
        <v>0</v>
      </c>
      <c r="L108" s="11">
        <v>0</v>
      </c>
      <c r="M108" s="11">
        <v>0</v>
      </c>
      <c r="N108" s="11">
        <v>0</v>
      </c>
      <c r="O108" s="11">
        <v>0</v>
      </c>
      <c r="P108" s="11">
        <v>0</v>
      </c>
      <c r="Q108" s="11">
        <v>0</v>
      </c>
      <c r="R108" s="11">
        <v>0</v>
      </c>
      <c r="S108" s="11">
        <v>0</v>
      </c>
      <c r="T108" s="11">
        <v>0</v>
      </c>
      <c r="U108" s="11">
        <v>0</v>
      </c>
      <c r="V108" s="11">
        <v>0</v>
      </c>
      <c r="W108" s="11">
        <v>0</v>
      </c>
      <c r="X108" s="11">
        <v>0</v>
      </c>
      <c r="Y108" s="11">
        <v>0</v>
      </c>
      <c r="Z108" s="11">
        <v>0</v>
      </c>
      <c r="AA108" s="11">
        <v>0</v>
      </c>
      <c r="AB108" s="11">
        <v>0</v>
      </c>
      <c r="AC108" s="11">
        <v>0</v>
      </c>
      <c r="AD108" s="11">
        <v>0</v>
      </c>
      <c r="AE108" s="11">
        <v>0</v>
      </c>
      <c r="AF108" s="11">
        <v>0</v>
      </c>
      <c r="AG108" s="11">
        <v>0</v>
      </c>
      <c r="AH108" s="11">
        <v>0</v>
      </c>
      <c r="AI108" s="11">
        <v>0</v>
      </c>
      <c r="AJ108" s="11">
        <v>0</v>
      </c>
      <c r="AK108" s="11">
        <v>0</v>
      </c>
      <c r="AL108" s="11">
        <v>0</v>
      </c>
      <c r="AM108" s="11">
        <v>0</v>
      </c>
      <c r="AN108" s="11">
        <v>0</v>
      </c>
      <c r="AO108" s="11">
        <v>0</v>
      </c>
      <c r="AP108" s="11">
        <v>0</v>
      </c>
      <c r="AQ108" s="11">
        <v>0</v>
      </c>
      <c r="AR108" s="11">
        <v>0</v>
      </c>
      <c r="AS108" s="11">
        <v>0</v>
      </c>
      <c r="AT108" s="11">
        <v>0</v>
      </c>
      <c r="AU108" s="11">
        <v>0</v>
      </c>
      <c r="AV108" s="11">
        <v>0</v>
      </c>
      <c r="AW108" s="11">
        <v>0</v>
      </c>
      <c r="AX108" s="11">
        <v>0</v>
      </c>
      <c r="AY108" s="11">
        <v>0</v>
      </c>
      <c r="AZ108" s="11">
        <v>0</v>
      </c>
      <c r="BA108" s="11">
        <v>0</v>
      </c>
      <c r="BB108" s="11">
        <v>0</v>
      </c>
      <c r="BC108" s="11">
        <v>0</v>
      </c>
      <c r="BD108" s="11">
        <v>0</v>
      </c>
      <c r="BE108" s="11">
        <v>0</v>
      </c>
      <c r="BF108" s="11">
        <v>0</v>
      </c>
      <c r="BG108" s="11">
        <v>0</v>
      </c>
      <c r="BH108" s="11">
        <v>0</v>
      </c>
      <c r="BI108" s="11">
        <v>0</v>
      </c>
      <c r="BJ108" s="45">
        <f>(SUM(F109:BI109)/C108)</f>
        <v>0</v>
      </c>
      <c r="BK108" s="76" t="b">
        <f>IF(AND($D$8="&gt;100",'חישוב H '!$D$9="א",C108&lt;=100),VLOOKUP('חישוב H '!D108,'דרישות ת"י 5280-1.1 סעיף 4.2'!$A$4:$G$7,4),IF(AND($D$8="&lt;100",'חישוב H '!$D$9="א",C108&lt;=100),VLOOKUP('חישוב H '!D108,'דרישות ת"י 5280-1.1 סעיף 4.2'!$A$9:$G$12,4),IF(AND($D$8="&gt;100",'חישוב H '!$D$9="ב",C108&lt;=100),VLOOKUP('חישוב H '!D108,'דרישות ת"י 5280-1.1 סעיף 4.2'!$A$4:$G$7,5),IF(AND($D$8="&lt;100",'חישוב H '!$D$9="ב",C108&lt;=100),VLOOKUP('חישוב H '!D108,'דרישות ת"י 5280-1.1 סעיף 4.2'!$A$9:$G$12,5),IF(AND($D$8="&gt;100",'חישוב H '!$D$9="ג",C108&lt;=100),VLOOKUP('חישוב H '!D108,'דרישות ת"י 5280-1.1 סעיף 4.2'!$A$4:$G$7,6),IF(AND($D$8="&lt;100",'חישוב H '!$D$9="ג",C108&lt;=100),VLOOKUP('חישוב H '!D108,'דרישות ת"י 5280-1.1 סעיף 4.2'!$A$9:$G$12,6),IF(AND($D$8="&gt;100",'חישוב H '!$D$9="ד",C108&lt;=100),VLOOKUP('חישוב H '!D108,'דרישות ת"י 5280-1.1 סעיף 4.2'!$A$4:$G$7,7),IF(AND($D$8="&lt;100",'חישוב H '!$D$9="ד",C108&lt;=100),VLOOKUP('חישוב H '!D108,'דרישות ת"י 5280-1.1 סעיף 4.2'!$A$9:$G$12,7),IF(AND($D$8="&gt;100",'חישוב H '!$D$9="א",C108&gt;100),VLOOKUP('חישוב H '!D108,'דרישות ת"י 5280-1.1 סעיף 4.2'!$A$14:$G$17,4),IF(AND($D$8="&lt;100",'חישוב H '!$D$9="א",C108&gt;100),VLOOKUP('חישוב H '!D108,'דרישות ת"י 5280-1.1 סעיף 4.2'!$A$19:$G$22,4),IF(AND($D$8="&gt;100",'חישוב H '!$D$9="ב",C108&gt;100),VLOOKUP('חישוב H '!D108,'דרישות ת"י 5280-1.1 סעיף 4.2'!$A$14:$G$17,5),IF(AND($D$8="&lt;100",'חישוב H '!$D$9="ב",C108&gt;100),VLOOKUP('חישוב H '!D108,'דרישות ת"י 5280-1.1 סעיף 4.2'!$A$19:$G$22,5),IF(AND($D$8="&gt;100",'חישוב H '!$D$9="ג",C108&gt;100),VLOOKUP('חישוב H '!D108,'דרישות ת"י 5280-1.1 סעיף 4.2'!$A$14:$G$17,6),IF(AND($D$8="&lt;100",'חישוב H '!$D$9="ג",C108&gt;100),VLOOKUP('חישוב H '!D108,'דרישות ת"י 5280-1.1 סעיף 4.2'!$A$19:$G$22,6),IF(AND($D$8="&gt;100",'חישוב H '!$D$9="ד",C108&gt;100),VLOOKUP('חישוב H '!D108,'דרישות ת"י 5280-1.1 סעיף 4.2'!$A$14:$G$17,7),IF(AND($D$8="&lt;100",'חישוב H '!$D$9="ד",C108&gt;100),VLOOKUP('חישוב H '!D108,'דרישות ת"י 5280-1.1 סעיף 4.2'!$A$19:$G$22,7)))))))))))))))))</f>
        <v>0</v>
      </c>
      <c r="BL108" s="46" t="str">
        <f>IF(BJ108=0,"לא הוזנו נתונים",IF(BJ108&lt;=BK108,"תואם","לא תואם"))</f>
        <v>לא הוזנו נתונים</v>
      </c>
      <c r="BM108" s="55"/>
      <c r="BN108" s="55"/>
      <c r="BO108" s="55"/>
    </row>
    <row r="109" spans="2:67" ht="18" hidden="1" x14ac:dyDescent="0.35">
      <c r="B109" s="73"/>
      <c r="C109" s="5"/>
      <c r="D109" s="74"/>
      <c r="E109" s="109" t="s">
        <v>29</v>
      </c>
      <c r="F109" s="108">
        <f>F108*F$14</f>
        <v>0</v>
      </c>
      <c r="G109" s="108">
        <f t="shared" ref="G109:AK109" si="92">G108*G$14</f>
        <v>0</v>
      </c>
      <c r="H109" s="108">
        <f t="shared" si="92"/>
        <v>0</v>
      </c>
      <c r="I109" s="108">
        <f t="shared" si="92"/>
        <v>0</v>
      </c>
      <c r="J109" s="108">
        <f t="shared" si="92"/>
        <v>0</v>
      </c>
      <c r="K109" s="108">
        <f t="shared" si="92"/>
        <v>0</v>
      </c>
      <c r="L109" s="108">
        <f t="shared" si="92"/>
        <v>0</v>
      </c>
      <c r="M109" s="108">
        <f t="shared" si="92"/>
        <v>0</v>
      </c>
      <c r="N109" s="108">
        <f t="shared" si="92"/>
        <v>0</v>
      </c>
      <c r="O109" s="108">
        <f t="shared" si="92"/>
        <v>0</v>
      </c>
      <c r="P109" s="108">
        <f t="shared" si="92"/>
        <v>0</v>
      </c>
      <c r="Q109" s="108">
        <f t="shared" si="92"/>
        <v>0</v>
      </c>
      <c r="R109" s="108">
        <f t="shared" si="92"/>
        <v>0</v>
      </c>
      <c r="S109" s="108">
        <f t="shared" si="92"/>
        <v>0</v>
      </c>
      <c r="T109" s="108">
        <f t="shared" si="92"/>
        <v>0</v>
      </c>
      <c r="U109" s="108">
        <f t="shared" si="92"/>
        <v>0</v>
      </c>
      <c r="V109" s="108">
        <f t="shared" si="92"/>
        <v>0</v>
      </c>
      <c r="W109" s="108">
        <f t="shared" si="92"/>
        <v>0</v>
      </c>
      <c r="X109" s="108">
        <f t="shared" si="92"/>
        <v>0</v>
      </c>
      <c r="Y109" s="108">
        <f t="shared" si="92"/>
        <v>0</v>
      </c>
      <c r="Z109" s="108">
        <f t="shared" si="92"/>
        <v>0</v>
      </c>
      <c r="AA109" s="108">
        <f t="shared" si="92"/>
        <v>0</v>
      </c>
      <c r="AB109" s="108">
        <f t="shared" si="92"/>
        <v>0</v>
      </c>
      <c r="AC109" s="108">
        <f t="shared" si="92"/>
        <v>0</v>
      </c>
      <c r="AD109" s="108">
        <f t="shared" si="92"/>
        <v>0</v>
      </c>
      <c r="AE109" s="108">
        <f t="shared" si="92"/>
        <v>0</v>
      </c>
      <c r="AF109" s="108">
        <f t="shared" si="92"/>
        <v>0</v>
      </c>
      <c r="AG109" s="108">
        <f t="shared" si="92"/>
        <v>0</v>
      </c>
      <c r="AH109" s="108">
        <f t="shared" si="92"/>
        <v>0</v>
      </c>
      <c r="AI109" s="108">
        <f t="shared" si="92"/>
        <v>0</v>
      </c>
      <c r="AJ109" s="108">
        <f t="shared" si="92"/>
        <v>0</v>
      </c>
      <c r="AK109" s="108">
        <f t="shared" si="92"/>
        <v>0</v>
      </c>
      <c r="AL109" s="108">
        <f>0.5*AL108*AL$14</f>
        <v>0</v>
      </c>
      <c r="AM109" s="108">
        <f t="shared" ref="AM109:BI109" si="93">0.5*AM108*AM$14</f>
        <v>0</v>
      </c>
      <c r="AN109" s="108">
        <f t="shared" si="93"/>
        <v>0</v>
      </c>
      <c r="AO109" s="108">
        <f t="shared" si="93"/>
        <v>0</v>
      </c>
      <c r="AP109" s="108">
        <f t="shared" si="93"/>
        <v>0</v>
      </c>
      <c r="AQ109" s="108">
        <f t="shared" si="93"/>
        <v>0</v>
      </c>
      <c r="AR109" s="108">
        <f t="shared" si="93"/>
        <v>0</v>
      </c>
      <c r="AS109" s="108">
        <f t="shared" si="93"/>
        <v>0</v>
      </c>
      <c r="AT109" s="108">
        <f t="shared" si="93"/>
        <v>0</v>
      </c>
      <c r="AU109" s="108">
        <f t="shared" si="93"/>
        <v>0</v>
      </c>
      <c r="AV109" s="108">
        <f t="shared" si="93"/>
        <v>0</v>
      </c>
      <c r="AW109" s="108">
        <f t="shared" si="93"/>
        <v>0</v>
      </c>
      <c r="AX109" s="108">
        <f t="shared" si="93"/>
        <v>0</v>
      </c>
      <c r="AY109" s="108">
        <f t="shared" si="93"/>
        <v>0</v>
      </c>
      <c r="AZ109" s="108">
        <f t="shared" si="93"/>
        <v>0</v>
      </c>
      <c r="BA109" s="108">
        <f t="shared" si="93"/>
        <v>0</v>
      </c>
      <c r="BB109" s="108">
        <f t="shared" si="93"/>
        <v>0</v>
      </c>
      <c r="BC109" s="108">
        <f t="shared" si="93"/>
        <v>0</v>
      </c>
      <c r="BD109" s="108">
        <f t="shared" si="93"/>
        <v>0</v>
      </c>
      <c r="BE109" s="108">
        <f t="shared" si="93"/>
        <v>0</v>
      </c>
      <c r="BF109" s="108">
        <f t="shared" si="93"/>
        <v>0</v>
      </c>
      <c r="BG109" s="108">
        <f t="shared" si="93"/>
        <v>0</v>
      </c>
      <c r="BH109" s="108">
        <f t="shared" si="93"/>
        <v>0</v>
      </c>
      <c r="BI109" s="108">
        <f t="shared" si="93"/>
        <v>0</v>
      </c>
      <c r="BJ109" s="45"/>
      <c r="BK109" s="76"/>
      <c r="BL109" s="46"/>
      <c r="BM109" s="55"/>
      <c r="BN109" s="55"/>
      <c r="BO109" s="55"/>
    </row>
    <row r="110" spans="2:67" ht="18" x14ac:dyDescent="0.35">
      <c r="B110" s="73" t="s">
        <v>84</v>
      </c>
      <c r="C110" s="5">
        <v>1</v>
      </c>
      <c r="D110" s="74" t="s">
        <v>121</v>
      </c>
      <c r="E110" s="66" t="s">
        <v>122</v>
      </c>
      <c r="F110" s="11">
        <v>0</v>
      </c>
      <c r="G110" s="11">
        <v>0</v>
      </c>
      <c r="H110" s="11">
        <v>0</v>
      </c>
      <c r="I110" s="11">
        <v>0</v>
      </c>
      <c r="J110" s="11">
        <v>0</v>
      </c>
      <c r="K110" s="11">
        <v>0</v>
      </c>
      <c r="L110" s="11">
        <v>0</v>
      </c>
      <c r="M110" s="11">
        <v>0</v>
      </c>
      <c r="N110" s="11">
        <v>0</v>
      </c>
      <c r="O110" s="11">
        <v>0</v>
      </c>
      <c r="P110" s="11">
        <v>0</v>
      </c>
      <c r="Q110" s="11">
        <v>0</v>
      </c>
      <c r="R110" s="11">
        <v>0</v>
      </c>
      <c r="S110" s="11">
        <v>0</v>
      </c>
      <c r="T110" s="11">
        <v>0</v>
      </c>
      <c r="U110" s="11">
        <v>0</v>
      </c>
      <c r="V110" s="11">
        <v>0</v>
      </c>
      <c r="W110" s="11">
        <v>0</v>
      </c>
      <c r="X110" s="11">
        <v>0</v>
      </c>
      <c r="Y110" s="11">
        <v>0</v>
      </c>
      <c r="Z110" s="11">
        <v>0</v>
      </c>
      <c r="AA110" s="11">
        <v>0</v>
      </c>
      <c r="AB110" s="11">
        <v>0</v>
      </c>
      <c r="AC110" s="11">
        <v>0</v>
      </c>
      <c r="AD110" s="11">
        <v>0</v>
      </c>
      <c r="AE110" s="11">
        <v>0</v>
      </c>
      <c r="AF110" s="11">
        <v>0</v>
      </c>
      <c r="AG110" s="11">
        <v>0</v>
      </c>
      <c r="AH110" s="11">
        <v>0</v>
      </c>
      <c r="AI110" s="11">
        <v>0</v>
      </c>
      <c r="AJ110" s="11">
        <v>0</v>
      </c>
      <c r="AK110" s="11">
        <v>0</v>
      </c>
      <c r="AL110" s="11">
        <v>0</v>
      </c>
      <c r="AM110" s="11">
        <v>0</v>
      </c>
      <c r="AN110" s="11">
        <v>0</v>
      </c>
      <c r="AO110" s="11">
        <v>0</v>
      </c>
      <c r="AP110" s="11">
        <v>0</v>
      </c>
      <c r="AQ110" s="11">
        <v>0</v>
      </c>
      <c r="AR110" s="11">
        <v>0</v>
      </c>
      <c r="AS110" s="11">
        <v>0</v>
      </c>
      <c r="AT110" s="11">
        <v>0</v>
      </c>
      <c r="AU110" s="11">
        <v>0</v>
      </c>
      <c r="AV110" s="11">
        <v>0</v>
      </c>
      <c r="AW110" s="11">
        <v>0</v>
      </c>
      <c r="AX110" s="11">
        <v>0</v>
      </c>
      <c r="AY110" s="11">
        <v>0</v>
      </c>
      <c r="AZ110" s="11">
        <v>0</v>
      </c>
      <c r="BA110" s="11">
        <v>0</v>
      </c>
      <c r="BB110" s="11">
        <v>0</v>
      </c>
      <c r="BC110" s="11">
        <v>0</v>
      </c>
      <c r="BD110" s="11">
        <v>0</v>
      </c>
      <c r="BE110" s="11">
        <v>0</v>
      </c>
      <c r="BF110" s="11">
        <v>0</v>
      </c>
      <c r="BG110" s="11">
        <v>0</v>
      </c>
      <c r="BH110" s="11">
        <v>0</v>
      </c>
      <c r="BI110" s="11">
        <v>0</v>
      </c>
      <c r="BJ110" s="45">
        <f>(SUM(F111:BI111)/C110)</f>
        <v>0</v>
      </c>
      <c r="BK110" s="76" t="b">
        <f>IF(AND($D$8="&gt;100",'חישוב H '!$D$9="א",C110&lt;=100),VLOOKUP('חישוב H '!D110,'דרישות ת"י 5280-1.1 סעיף 4.2'!$A$4:$G$7,4),IF(AND($D$8="&lt;100",'חישוב H '!$D$9="א",C110&lt;=100),VLOOKUP('חישוב H '!D110,'דרישות ת"י 5280-1.1 סעיף 4.2'!$A$9:$G$12,4),IF(AND($D$8="&gt;100",'חישוב H '!$D$9="ב",C110&lt;=100),VLOOKUP('חישוב H '!D110,'דרישות ת"י 5280-1.1 סעיף 4.2'!$A$4:$G$7,5),IF(AND($D$8="&lt;100",'חישוב H '!$D$9="ב",C110&lt;=100),VLOOKUP('חישוב H '!D110,'דרישות ת"י 5280-1.1 סעיף 4.2'!$A$9:$G$12,5),IF(AND($D$8="&gt;100",'חישוב H '!$D$9="ג",C110&lt;=100),VLOOKUP('חישוב H '!D110,'דרישות ת"י 5280-1.1 סעיף 4.2'!$A$4:$G$7,6),IF(AND($D$8="&lt;100",'חישוב H '!$D$9="ג",C110&lt;=100),VLOOKUP('חישוב H '!D110,'דרישות ת"י 5280-1.1 סעיף 4.2'!$A$9:$G$12,6),IF(AND($D$8="&gt;100",'חישוב H '!$D$9="ד",C110&lt;=100),VLOOKUP('חישוב H '!D110,'דרישות ת"י 5280-1.1 סעיף 4.2'!$A$4:$G$7,7),IF(AND($D$8="&lt;100",'חישוב H '!$D$9="ד",C110&lt;=100),VLOOKUP('חישוב H '!D110,'דרישות ת"י 5280-1.1 סעיף 4.2'!$A$9:$G$12,7),IF(AND($D$8="&gt;100",'חישוב H '!$D$9="א",C110&gt;100),VLOOKUP('חישוב H '!D110,'דרישות ת"י 5280-1.1 סעיף 4.2'!$A$14:$G$17,4),IF(AND($D$8="&lt;100",'חישוב H '!$D$9="א",C110&gt;100),VLOOKUP('חישוב H '!D110,'דרישות ת"י 5280-1.1 סעיף 4.2'!$A$19:$G$22,4),IF(AND($D$8="&gt;100",'חישוב H '!$D$9="ב",C110&gt;100),VLOOKUP('חישוב H '!D110,'דרישות ת"י 5280-1.1 סעיף 4.2'!$A$14:$G$17,5),IF(AND($D$8="&lt;100",'חישוב H '!$D$9="ב",C110&gt;100),VLOOKUP('חישוב H '!D110,'דרישות ת"י 5280-1.1 סעיף 4.2'!$A$19:$G$22,5),IF(AND($D$8="&gt;100",'חישוב H '!$D$9="ג",C110&gt;100),VLOOKUP('חישוב H '!D110,'דרישות ת"י 5280-1.1 סעיף 4.2'!$A$14:$G$17,6),IF(AND($D$8="&lt;100",'חישוב H '!$D$9="ג",C110&gt;100),VLOOKUP('חישוב H '!D110,'דרישות ת"י 5280-1.1 סעיף 4.2'!$A$19:$G$22,6),IF(AND($D$8="&gt;100",'חישוב H '!$D$9="ד",C110&gt;100),VLOOKUP('חישוב H '!D110,'דרישות ת"י 5280-1.1 סעיף 4.2'!$A$14:$G$17,7),IF(AND($D$8="&lt;100",'חישוב H '!$D$9="ד",C110&gt;100),VLOOKUP('חישוב H '!D110,'דרישות ת"י 5280-1.1 סעיף 4.2'!$A$19:$G$22,7)))))))))))))))))</f>
        <v>0</v>
      </c>
      <c r="BL110" s="46" t="str">
        <f>IF(BJ110=0,"לא הוזנו נתונים",IF(BJ110&lt;=BK110,"תואם","לא תואם"))</f>
        <v>לא הוזנו נתונים</v>
      </c>
      <c r="BM110" s="55"/>
      <c r="BN110" s="55"/>
      <c r="BO110" s="55"/>
    </row>
    <row r="111" spans="2:67" ht="18" hidden="1" x14ac:dyDescent="0.35">
      <c r="B111" s="73"/>
      <c r="C111" s="5"/>
      <c r="D111" s="74"/>
      <c r="E111" s="109" t="s">
        <v>29</v>
      </c>
      <c r="F111" s="108">
        <f>F110*F$14</f>
        <v>0</v>
      </c>
      <c r="G111" s="108">
        <f t="shared" ref="G111:AK111" si="94">G110*G$14</f>
        <v>0</v>
      </c>
      <c r="H111" s="108">
        <f t="shared" si="94"/>
        <v>0</v>
      </c>
      <c r="I111" s="108">
        <f t="shared" si="94"/>
        <v>0</v>
      </c>
      <c r="J111" s="108">
        <f t="shared" si="94"/>
        <v>0</v>
      </c>
      <c r="K111" s="108">
        <f t="shared" si="94"/>
        <v>0</v>
      </c>
      <c r="L111" s="108">
        <f t="shared" si="94"/>
        <v>0</v>
      </c>
      <c r="M111" s="108">
        <f t="shared" si="94"/>
        <v>0</v>
      </c>
      <c r="N111" s="108">
        <f t="shared" si="94"/>
        <v>0</v>
      </c>
      <c r="O111" s="108">
        <f t="shared" si="94"/>
        <v>0</v>
      </c>
      <c r="P111" s="108">
        <f t="shared" si="94"/>
        <v>0</v>
      </c>
      <c r="Q111" s="108">
        <f t="shared" si="94"/>
        <v>0</v>
      </c>
      <c r="R111" s="108">
        <f t="shared" si="94"/>
        <v>0</v>
      </c>
      <c r="S111" s="108">
        <f t="shared" si="94"/>
        <v>0</v>
      </c>
      <c r="T111" s="108">
        <f t="shared" si="94"/>
        <v>0</v>
      </c>
      <c r="U111" s="108">
        <f t="shared" si="94"/>
        <v>0</v>
      </c>
      <c r="V111" s="108">
        <f t="shared" si="94"/>
        <v>0</v>
      </c>
      <c r="W111" s="108">
        <f t="shared" si="94"/>
        <v>0</v>
      </c>
      <c r="X111" s="108">
        <f t="shared" si="94"/>
        <v>0</v>
      </c>
      <c r="Y111" s="108">
        <f t="shared" si="94"/>
        <v>0</v>
      </c>
      <c r="Z111" s="108">
        <f t="shared" si="94"/>
        <v>0</v>
      </c>
      <c r="AA111" s="108">
        <f t="shared" si="94"/>
        <v>0</v>
      </c>
      <c r="AB111" s="108">
        <f t="shared" si="94"/>
        <v>0</v>
      </c>
      <c r="AC111" s="108">
        <f t="shared" si="94"/>
        <v>0</v>
      </c>
      <c r="AD111" s="108">
        <f t="shared" si="94"/>
        <v>0</v>
      </c>
      <c r="AE111" s="108">
        <f t="shared" si="94"/>
        <v>0</v>
      </c>
      <c r="AF111" s="108">
        <f t="shared" si="94"/>
        <v>0</v>
      </c>
      <c r="AG111" s="108">
        <f t="shared" si="94"/>
        <v>0</v>
      </c>
      <c r="AH111" s="108">
        <f t="shared" si="94"/>
        <v>0</v>
      </c>
      <c r="AI111" s="108">
        <f t="shared" si="94"/>
        <v>0</v>
      </c>
      <c r="AJ111" s="108">
        <f t="shared" si="94"/>
        <v>0</v>
      </c>
      <c r="AK111" s="108">
        <f t="shared" si="94"/>
        <v>0</v>
      </c>
      <c r="AL111" s="108">
        <f>0.5*AL110*AL$14</f>
        <v>0</v>
      </c>
      <c r="AM111" s="108">
        <f t="shared" ref="AM111:BI111" si="95">0.5*AM110*AM$14</f>
        <v>0</v>
      </c>
      <c r="AN111" s="108">
        <f t="shared" si="95"/>
        <v>0</v>
      </c>
      <c r="AO111" s="108">
        <f t="shared" si="95"/>
        <v>0</v>
      </c>
      <c r="AP111" s="108">
        <f t="shared" si="95"/>
        <v>0</v>
      </c>
      <c r="AQ111" s="108">
        <f t="shared" si="95"/>
        <v>0</v>
      </c>
      <c r="AR111" s="108">
        <f t="shared" si="95"/>
        <v>0</v>
      </c>
      <c r="AS111" s="108">
        <f t="shared" si="95"/>
        <v>0</v>
      </c>
      <c r="AT111" s="108">
        <f t="shared" si="95"/>
        <v>0</v>
      </c>
      <c r="AU111" s="108">
        <f t="shared" si="95"/>
        <v>0</v>
      </c>
      <c r="AV111" s="108">
        <f t="shared" si="95"/>
        <v>0</v>
      </c>
      <c r="AW111" s="108">
        <f t="shared" si="95"/>
        <v>0</v>
      </c>
      <c r="AX111" s="108">
        <f t="shared" si="95"/>
        <v>0</v>
      </c>
      <c r="AY111" s="108">
        <f t="shared" si="95"/>
        <v>0</v>
      </c>
      <c r="AZ111" s="108">
        <f t="shared" si="95"/>
        <v>0</v>
      </c>
      <c r="BA111" s="108">
        <f t="shared" si="95"/>
        <v>0</v>
      </c>
      <c r="BB111" s="108">
        <f t="shared" si="95"/>
        <v>0</v>
      </c>
      <c r="BC111" s="108">
        <f t="shared" si="95"/>
        <v>0</v>
      </c>
      <c r="BD111" s="108">
        <f t="shared" si="95"/>
        <v>0</v>
      </c>
      <c r="BE111" s="108">
        <f t="shared" si="95"/>
        <v>0</v>
      </c>
      <c r="BF111" s="108">
        <f t="shared" si="95"/>
        <v>0</v>
      </c>
      <c r="BG111" s="108">
        <f t="shared" si="95"/>
        <v>0</v>
      </c>
      <c r="BH111" s="108">
        <f t="shared" si="95"/>
        <v>0</v>
      </c>
      <c r="BI111" s="108">
        <f t="shared" si="95"/>
        <v>0</v>
      </c>
      <c r="BJ111" s="45"/>
      <c r="BK111" s="76"/>
      <c r="BL111" s="46"/>
      <c r="BM111" s="55"/>
      <c r="BN111" s="55"/>
      <c r="BO111" s="55"/>
    </row>
    <row r="112" spans="2:67" ht="18" x14ac:dyDescent="0.35">
      <c r="B112" s="73" t="s">
        <v>84</v>
      </c>
      <c r="C112" s="5">
        <v>1</v>
      </c>
      <c r="D112" s="74" t="s">
        <v>121</v>
      </c>
      <c r="E112" s="66" t="s">
        <v>122</v>
      </c>
      <c r="F112" s="11">
        <v>0</v>
      </c>
      <c r="G112" s="11">
        <v>0</v>
      </c>
      <c r="H112" s="11">
        <v>0</v>
      </c>
      <c r="I112" s="11">
        <v>0</v>
      </c>
      <c r="J112" s="11">
        <v>0</v>
      </c>
      <c r="K112" s="11">
        <v>0</v>
      </c>
      <c r="L112" s="11">
        <v>0</v>
      </c>
      <c r="M112" s="11">
        <v>0</v>
      </c>
      <c r="N112" s="11">
        <v>0</v>
      </c>
      <c r="O112" s="11">
        <v>0</v>
      </c>
      <c r="P112" s="11">
        <v>0</v>
      </c>
      <c r="Q112" s="11">
        <v>0</v>
      </c>
      <c r="R112" s="11">
        <v>0</v>
      </c>
      <c r="S112" s="11">
        <v>0</v>
      </c>
      <c r="T112" s="11">
        <v>0</v>
      </c>
      <c r="U112" s="11">
        <v>0</v>
      </c>
      <c r="V112" s="11">
        <v>0</v>
      </c>
      <c r="W112" s="11">
        <v>0</v>
      </c>
      <c r="X112" s="11">
        <v>0</v>
      </c>
      <c r="Y112" s="11">
        <v>0</v>
      </c>
      <c r="Z112" s="11">
        <v>0</v>
      </c>
      <c r="AA112" s="11">
        <v>0</v>
      </c>
      <c r="AB112" s="11">
        <v>0</v>
      </c>
      <c r="AC112" s="11">
        <v>0</v>
      </c>
      <c r="AD112" s="11">
        <v>0</v>
      </c>
      <c r="AE112" s="11">
        <v>0</v>
      </c>
      <c r="AF112" s="11">
        <v>0</v>
      </c>
      <c r="AG112" s="11">
        <v>0</v>
      </c>
      <c r="AH112" s="11">
        <v>0</v>
      </c>
      <c r="AI112" s="11">
        <v>0</v>
      </c>
      <c r="AJ112" s="11">
        <v>0</v>
      </c>
      <c r="AK112" s="11">
        <v>0</v>
      </c>
      <c r="AL112" s="11">
        <v>0</v>
      </c>
      <c r="AM112" s="11">
        <v>0</v>
      </c>
      <c r="AN112" s="11">
        <v>0</v>
      </c>
      <c r="AO112" s="11">
        <v>0</v>
      </c>
      <c r="AP112" s="11">
        <v>0</v>
      </c>
      <c r="AQ112" s="11">
        <v>0</v>
      </c>
      <c r="AR112" s="11">
        <v>0</v>
      </c>
      <c r="AS112" s="11">
        <v>0</v>
      </c>
      <c r="AT112" s="11">
        <v>0</v>
      </c>
      <c r="AU112" s="11">
        <v>0</v>
      </c>
      <c r="AV112" s="11">
        <v>0</v>
      </c>
      <c r="AW112" s="11">
        <v>0</v>
      </c>
      <c r="AX112" s="11">
        <v>0</v>
      </c>
      <c r="AY112" s="11">
        <v>0</v>
      </c>
      <c r="AZ112" s="11">
        <v>0</v>
      </c>
      <c r="BA112" s="11">
        <v>0</v>
      </c>
      <c r="BB112" s="11">
        <v>0</v>
      </c>
      <c r="BC112" s="11">
        <v>0</v>
      </c>
      <c r="BD112" s="11">
        <v>0</v>
      </c>
      <c r="BE112" s="11">
        <v>0</v>
      </c>
      <c r="BF112" s="11">
        <v>0</v>
      </c>
      <c r="BG112" s="11">
        <v>0</v>
      </c>
      <c r="BH112" s="11">
        <v>0</v>
      </c>
      <c r="BI112" s="11">
        <v>0</v>
      </c>
      <c r="BJ112" s="45">
        <f>(SUM(F113:BI113)/C112)</f>
        <v>0</v>
      </c>
      <c r="BK112" s="76" t="b">
        <f>IF(AND($D$8="&gt;100",'חישוב H '!$D$9="א",C112&lt;=100),VLOOKUP('חישוב H '!D112,'דרישות ת"י 5280-1.1 סעיף 4.2'!$A$4:$G$7,4),IF(AND($D$8="&lt;100",'חישוב H '!$D$9="א",C112&lt;=100),VLOOKUP('חישוב H '!D112,'דרישות ת"י 5280-1.1 סעיף 4.2'!$A$9:$G$12,4),IF(AND($D$8="&gt;100",'חישוב H '!$D$9="ב",C112&lt;=100),VLOOKUP('חישוב H '!D112,'דרישות ת"י 5280-1.1 סעיף 4.2'!$A$4:$G$7,5),IF(AND($D$8="&lt;100",'חישוב H '!$D$9="ב",C112&lt;=100),VLOOKUP('חישוב H '!D112,'דרישות ת"י 5280-1.1 סעיף 4.2'!$A$9:$G$12,5),IF(AND($D$8="&gt;100",'חישוב H '!$D$9="ג",C112&lt;=100),VLOOKUP('חישוב H '!D112,'דרישות ת"י 5280-1.1 סעיף 4.2'!$A$4:$G$7,6),IF(AND($D$8="&lt;100",'חישוב H '!$D$9="ג",C112&lt;=100),VLOOKUP('חישוב H '!D112,'דרישות ת"י 5280-1.1 סעיף 4.2'!$A$9:$G$12,6),IF(AND($D$8="&gt;100",'חישוב H '!$D$9="ד",C112&lt;=100),VLOOKUP('חישוב H '!D112,'דרישות ת"י 5280-1.1 סעיף 4.2'!$A$4:$G$7,7),IF(AND($D$8="&lt;100",'חישוב H '!$D$9="ד",C112&lt;=100),VLOOKUP('חישוב H '!D112,'דרישות ת"י 5280-1.1 סעיף 4.2'!$A$9:$G$12,7),IF(AND($D$8="&gt;100",'חישוב H '!$D$9="א",C112&gt;100),VLOOKUP('חישוב H '!D112,'דרישות ת"י 5280-1.1 סעיף 4.2'!$A$14:$G$17,4),IF(AND($D$8="&lt;100",'חישוב H '!$D$9="א",C112&gt;100),VLOOKUP('חישוב H '!D112,'דרישות ת"י 5280-1.1 סעיף 4.2'!$A$19:$G$22,4),IF(AND($D$8="&gt;100",'חישוב H '!$D$9="ב",C112&gt;100),VLOOKUP('חישוב H '!D112,'דרישות ת"י 5280-1.1 סעיף 4.2'!$A$14:$G$17,5),IF(AND($D$8="&lt;100",'חישוב H '!$D$9="ב",C112&gt;100),VLOOKUP('חישוב H '!D112,'דרישות ת"י 5280-1.1 סעיף 4.2'!$A$19:$G$22,5),IF(AND($D$8="&gt;100",'חישוב H '!$D$9="ג",C112&gt;100),VLOOKUP('חישוב H '!D112,'דרישות ת"י 5280-1.1 סעיף 4.2'!$A$14:$G$17,6),IF(AND($D$8="&lt;100",'חישוב H '!$D$9="ג",C112&gt;100),VLOOKUP('חישוב H '!D112,'דרישות ת"י 5280-1.1 סעיף 4.2'!$A$19:$G$22,6),IF(AND($D$8="&gt;100",'חישוב H '!$D$9="ד",C112&gt;100),VLOOKUP('חישוב H '!D112,'דרישות ת"י 5280-1.1 סעיף 4.2'!$A$14:$G$17,7),IF(AND($D$8="&lt;100",'חישוב H '!$D$9="ד",C112&gt;100),VLOOKUP('חישוב H '!D112,'דרישות ת"י 5280-1.1 סעיף 4.2'!$A$19:$G$22,7)))))))))))))))))</f>
        <v>0</v>
      </c>
      <c r="BL112" s="46" t="str">
        <f>IF(BJ112=0,"לא הוזנו נתונים",IF(BJ112&lt;=BK112,"תואם","לא תואם"))</f>
        <v>לא הוזנו נתונים</v>
      </c>
      <c r="BM112" s="55"/>
      <c r="BN112" s="55"/>
      <c r="BO112" s="55"/>
    </row>
    <row r="113" spans="2:67" ht="18" hidden="1" x14ac:dyDescent="0.35">
      <c r="B113" s="73"/>
      <c r="C113" s="5"/>
      <c r="D113" s="74"/>
      <c r="E113" s="109" t="s">
        <v>29</v>
      </c>
      <c r="F113" s="108">
        <f>F112*F$14</f>
        <v>0</v>
      </c>
      <c r="G113" s="108">
        <f t="shared" ref="G113:AK113" si="96">G112*G$14</f>
        <v>0</v>
      </c>
      <c r="H113" s="108">
        <f t="shared" si="96"/>
        <v>0</v>
      </c>
      <c r="I113" s="108">
        <f t="shared" si="96"/>
        <v>0</v>
      </c>
      <c r="J113" s="108">
        <f t="shared" si="96"/>
        <v>0</v>
      </c>
      <c r="K113" s="108">
        <f t="shared" si="96"/>
        <v>0</v>
      </c>
      <c r="L113" s="108">
        <f t="shared" si="96"/>
        <v>0</v>
      </c>
      <c r="M113" s="108">
        <f t="shared" si="96"/>
        <v>0</v>
      </c>
      <c r="N113" s="108">
        <f t="shared" si="96"/>
        <v>0</v>
      </c>
      <c r="O113" s="108">
        <f t="shared" si="96"/>
        <v>0</v>
      </c>
      <c r="P113" s="108">
        <f t="shared" si="96"/>
        <v>0</v>
      </c>
      <c r="Q113" s="108">
        <f t="shared" si="96"/>
        <v>0</v>
      </c>
      <c r="R113" s="108">
        <f t="shared" si="96"/>
        <v>0</v>
      </c>
      <c r="S113" s="108">
        <f t="shared" si="96"/>
        <v>0</v>
      </c>
      <c r="T113" s="108">
        <f t="shared" si="96"/>
        <v>0</v>
      </c>
      <c r="U113" s="108">
        <f t="shared" si="96"/>
        <v>0</v>
      </c>
      <c r="V113" s="108">
        <f t="shared" si="96"/>
        <v>0</v>
      </c>
      <c r="W113" s="108">
        <f t="shared" si="96"/>
        <v>0</v>
      </c>
      <c r="X113" s="108">
        <f t="shared" si="96"/>
        <v>0</v>
      </c>
      <c r="Y113" s="108">
        <f t="shared" si="96"/>
        <v>0</v>
      </c>
      <c r="Z113" s="108">
        <f t="shared" si="96"/>
        <v>0</v>
      </c>
      <c r="AA113" s="108">
        <f t="shared" si="96"/>
        <v>0</v>
      </c>
      <c r="AB113" s="108">
        <f t="shared" si="96"/>
        <v>0</v>
      </c>
      <c r="AC113" s="108">
        <f t="shared" si="96"/>
        <v>0</v>
      </c>
      <c r="AD113" s="108">
        <f t="shared" si="96"/>
        <v>0</v>
      </c>
      <c r="AE113" s="108">
        <f t="shared" si="96"/>
        <v>0</v>
      </c>
      <c r="AF113" s="108">
        <f t="shared" si="96"/>
        <v>0</v>
      </c>
      <c r="AG113" s="108">
        <f t="shared" si="96"/>
        <v>0</v>
      </c>
      <c r="AH113" s="108">
        <f t="shared" si="96"/>
        <v>0</v>
      </c>
      <c r="AI113" s="108">
        <f t="shared" si="96"/>
        <v>0</v>
      </c>
      <c r="AJ113" s="108">
        <f t="shared" si="96"/>
        <v>0</v>
      </c>
      <c r="AK113" s="108">
        <f t="shared" si="96"/>
        <v>0</v>
      </c>
      <c r="AL113" s="108">
        <f>0.5*AL112*AL$14</f>
        <v>0</v>
      </c>
      <c r="AM113" s="108">
        <f t="shared" ref="AM113:BI113" si="97">0.5*AM112*AM$14</f>
        <v>0</v>
      </c>
      <c r="AN113" s="108">
        <f t="shared" si="97"/>
        <v>0</v>
      </c>
      <c r="AO113" s="108">
        <f t="shared" si="97"/>
        <v>0</v>
      </c>
      <c r="AP113" s="108">
        <f t="shared" si="97"/>
        <v>0</v>
      </c>
      <c r="AQ113" s="108">
        <f t="shared" si="97"/>
        <v>0</v>
      </c>
      <c r="AR113" s="108">
        <f t="shared" si="97"/>
        <v>0</v>
      </c>
      <c r="AS113" s="108">
        <f t="shared" si="97"/>
        <v>0</v>
      </c>
      <c r="AT113" s="108">
        <f t="shared" si="97"/>
        <v>0</v>
      </c>
      <c r="AU113" s="108">
        <f t="shared" si="97"/>
        <v>0</v>
      </c>
      <c r="AV113" s="108">
        <f t="shared" si="97"/>
        <v>0</v>
      </c>
      <c r="AW113" s="108">
        <f t="shared" si="97"/>
        <v>0</v>
      </c>
      <c r="AX113" s="108">
        <f t="shared" si="97"/>
        <v>0</v>
      </c>
      <c r="AY113" s="108">
        <f t="shared" si="97"/>
        <v>0</v>
      </c>
      <c r="AZ113" s="108">
        <f t="shared" si="97"/>
        <v>0</v>
      </c>
      <c r="BA113" s="108">
        <f t="shared" si="97"/>
        <v>0</v>
      </c>
      <c r="BB113" s="108">
        <f t="shared" si="97"/>
        <v>0</v>
      </c>
      <c r="BC113" s="108">
        <f t="shared" si="97"/>
        <v>0</v>
      </c>
      <c r="BD113" s="108">
        <f t="shared" si="97"/>
        <v>0</v>
      </c>
      <c r="BE113" s="108">
        <f t="shared" si="97"/>
        <v>0</v>
      </c>
      <c r="BF113" s="108">
        <f t="shared" si="97"/>
        <v>0</v>
      </c>
      <c r="BG113" s="108">
        <f t="shared" si="97"/>
        <v>0</v>
      </c>
      <c r="BH113" s="108">
        <f t="shared" si="97"/>
        <v>0</v>
      </c>
      <c r="BI113" s="108">
        <f t="shared" si="97"/>
        <v>0</v>
      </c>
      <c r="BJ113" s="45"/>
      <c r="BK113" s="76"/>
      <c r="BL113" s="46"/>
      <c r="BM113" s="55"/>
      <c r="BN113" s="55"/>
      <c r="BO113" s="55"/>
    </row>
    <row r="114" spans="2:67" ht="18" x14ac:dyDescent="0.35">
      <c r="B114" s="73" t="s">
        <v>84</v>
      </c>
      <c r="C114" s="5">
        <v>1</v>
      </c>
      <c r="D114" s="74" t="s">
        <v>121</v>
      </c>
      <c r="E114" s="66" t="s">
        <v>122</v>
      </c>
      <c r="F114" s="11">
        <v>0</v>
      </c>
      <c r="G114" s="11">
        <v>0</v>
      </c>
      <c r="H114" s="11">
        <v>0</v>
      </c>
      <c r="I114" s="11">
        <v>0</v>
      </c>
      <c r="J114" s="11">
        <v>0</v>
      </c>
      <c r="K114" s="11">
        <v>0</v>
      </c>
      <c r="L114" s="11">
        <v>0</v>
      </c>
      <c r="M114" s="11">
        <v>0</v>
      </c>
      <c r="N114" s="11">
        <v>0</v>
      </c>
      <c r="O114" s="11">
        <v>0</v>
      </c>
      <c r="P114" s="11">
        <v>0</v>
      </c>
      <c r="Q114" s="11">
        <v>0</v>
      </c>
      <c r="R114" s="11">
        <v>0</v>
      </c>
      <c r="S114" s="11">
        <v>0</v>
      </c>
      <c r="T114" s="11">
        <v>0</v>
      </c>
      <c r="U114" s="11">
        <v>0</v>
      </c>
      <c r="V114" s="11">
        <v>0</v>
      </c>
      <c r="W114" s="11">
        <v>0</v>
      </c>
      <c r="X114" s="11">
        <v>0</v>
      </c>
      <c r="Y114" s="11">
        <v>0</v>
      </c>
      <c r="Z114" s="11">
        <v>0</v>
      </c>
      <c r="AA114" s="11">
        <v>0</v>
      </c>
      <c r="AB114" s="11">
        <v>0</v>
      </c>
      <c r="AC114" s="11">
        <v>0</v>
      </c>
      <c r="AD114" s="11">
        <v>0</v>
      </c>
      <c r="AE114" s="11">
        <v>0</v>
      </c>
      <c r="AF114" s="11">
        <v>0</v>
      </c>
      <c r="AG114" s="11">
        <v>0</v>
      </c>
      <c r="AH114" s="11">
        <v>0</v>
      </c>
      <c r="AI114" s="11">
        <v>0</v>
      </c>
      <c r="AJ114" s="11">
        <v>0</v>
      </c>
      <c r="AK114" s="11">
        <v>0</v>
      </c>
      <c r="AL114" s="11">
        <v>0</v>
      </c>
      <c r="AM114" s="11">
        <v>0</v>
      </c>
      <c r="AN114" s="11">
        <v>0</v>
      </c>
      <c r="AO114" s="11">
        <v>0</v>
      </c>
      <c r="AP114" s="11">
        <v>0</v>
      </c>
      <c r="AQ114" s="11">
        <v>0</v>
      </c>
      <c r="AR114" s="11">
        <v>0</v>
      </c>
      <c r="AS114" s="11">
        <v>0</v>
      </c>
      <c r="AT114" s="11">
        <v>0</v>
      </c>
      <c r="AU114" s="11">
        <v>0</v>
      </c>
      <c r="AV114" s="11">
        <v>0</v>
      </c>
      <c r="AW114" s="11">
        <v>0</v>
      </c>
      <c r="AX114" s="11">
        <v>0</v>
      </c>
      <c r="AY114" s="11">
        <v>0</v>
      </c>
      <c r="AZ114" s="11">
        <v>0</v>
      </c>
      <c r="BA114" s="11">
        <v>0</v>
      </c>
      <c r="BB114" s="11">
        <v>0</v>
      </c>
      <c r="BC114" s="11">
        <v>0</v>
      </c>
      <c r="BD114" s="11">
        <v>0</v>
      </c>
      <c r="BE114" s="11">
        <v>0</v>
      </c>
      <c r="BF114" s="11">
        <v>0</v>
      </c>
      <c r="BG114" s="11">
        <v>0</v>
      </c>
      <c r="BH114" s="11">
        <v>0</v>
      </c>
      <c r="BI114" s="11">
        <v>0</v>
      </c>
      <c r="BJ114" s="45">
        <f>(SUM(F115:BI115)/C114)</f>
        <v>0</v>
      </c>
      <c r="BK114" s="76" t="b">
        <f>IF(AND($D$8="&gt;100",'חישוב H '!$D$9="א",C114&lt;=100),VLOOKUP('חישוב H '!D114,'דרישות ת"י 5280-1.1 סעיף 4.2'!$A$4:$G$7,4),IF(AND($D$8="&lt;100",'חישוב H '!$D$9="א",C114&lt;=100),VLOOKUP('חישוב H '!D114,'דרישות ת"י 5280-1.1 סעיף 4.2'!$A$9:$G$12,4),IF(AND($D$8="&gt;100",'חישוב H '!$D$9="ב",C114&lt;=100),VLOOKUP('חישוב H '!D114,'דרישות ת"י 5280-1.1 סעיף 4.2'!$A$4:$G$7,5),IF(AND($D$8="&lt;100",'חישוב H '!$D$9="ב",C114&lt;=100),VLOOKUP('חישוב H '!D114,'דרישות ת"י 5280-1.1 סעיף 4.2'!$A$9:$G$12,5),IF(AND($D$8="&gt;100",'חישוב H '!$D$9="ג",C114&lt;=100),VLOOKUP('חישוב H '!D114,'דרישות ת"י 5280-1.1 סעיף 4.2'!$A$4:$G$7,6),IF(AND($D$8="&lt;100",'חישוב H '!$D$9="ג",C114&lt;=100),VLOOKUP('חישוב H '!D114,'דרישות ת"י 5280-1.1 סעיף 4.2'!$A$9:$G$12,6),IF(AND($D$8="&gt;100",'חישוב H '!$D$9="ד",C114&lt;=100),VLOOKUP('חישוב H '!D114,'דרישות ת"י 5280-1.1 סעיף 4.2'!$A$4:$G$7,7),IF(AND($D$8="&lt;100",'חישוב H '!$D$9="ד",C114&lt;=100),VLOOKUP('חישוב H '!D114,'דרישות ת"י 5280-1.1 סעיף 4.2'!$A$9:$G$12,7),IF(AND($D$8="&gt;100",'חישוב H '!$D$9="א",C114&gt;100),VLOOKUP('חישוב H '!D114,'דרישות ת"י 5280-1.1 סעיף 4.2'!$A$14:$G$17,4),IF(AND($D$8="&lt;100",'חישוב H '!$D$9="א",C114&gt;100),VLOOKUP('חישוב H '!D114,'דרישות ת"י 5280-1.1 סעיף 4.2'!$A$19:$G$22,4),IF(AND($D$8="&gt;100",'חישוב H '!$D$9="ב",C114&gt;100),VLOOKUP('חישוב H '!D114,'דרישות ת"י 5280-1.1 סעיף 4.2'!$A$14:$G$17,5),IF(AND($D$8="&lt;100",'חישוב H '!$D$9="ב",C114&gt;100),VLOOKUP('חישוב H '!D114,'דרישות ת"י 5280-1.1 סעיף 4.2'!$A$19:$G$22,5),IF(AND($D$8="&gt;100",'חישוב H '!$D$9="ג",C114&gt;100),VLOOKUP('חישוב H '!D114,'דרישות ת"י 5280-1.1 סעיף 4.2'!$A$14:$G$17,6),IF(AND($D$8="&lt;100",'חישוב H '!$D$9="ג",C114&gt;100),VLOOKUP('חישוב H '!D114,'דרישות ת"י 5280-1.1 סעיף 4.2'!$A$19:$G$22,6),IF(AND($D$8="&gt;100",'חישוב H '!$D$9="ד",C114&gt;100),VLOOKUP('חישוב H '!D114,'דרישות ת"י 5280-1.1 סעיף 4.2'!$A$14:$G$17,7),IF(AND($D$8="&lt;100",'חישוב H '!$D$9="ד",C114&gt;100),VLOOKUP('חישוב H '!D114,'דרישות ת"י 5280-1.1 סעיף 4.2'!$A$19:$G$22,7)))))))))))))))))</f>
        <v>0</v>
      </c>
      <c r="BL114" s="46" t="str">
        <f>IF(BJ114=0,"לא הוזנו נתונים",IF(BJ114&lt;=BK114,"תואם","לא תואם"))</f>
        <v>לא הוזנו נתונים</v>
      </c>
      <c r="BM114" s="55"/>
      <c r="BN114" s="55"/>
      <c r="BO114" s="55"/>
    </row>
    <row r="115" spans="2:67" ht="18" hidden="1" x14ac:dyDescent="0.35">
      <c r="B115" s="73"/>
      <c r="C115" s="5"/>
      <c r="D115" s="74"/>
      <c r="E115" s="109" t="s">
        <v>29</v>
      </c>
      <c r="F115" s="108">
        <f>F114*F$14</f>
        <v>0</v>
      </c>
      <c r="G115" s="108">
        <f t="shared" ref="G115:AK115" si="98">G114*G$14</f>
        <v>0</v>
      </c>
      <c r="H115" s="108">
        <f t="shared" si="98"/>
        <v>0</v>
      </c>
      <c r="I115" s="108">
        <f t="shared" si="98"/>
        <v>0</v>
      </c>
      <c r="J115" s="108">
        <f t="shared" si="98"/>
        <v>0</v>
      </c>
      <c r="K115" s="108">
        <f t="shared" si="98"/>
        <v>0</v>
      </c>
      <c r="L115" s="108">
        <f t="shared" si="98"/>
        <v>0</v>
      </c>
      <c r="M115" s="108">
        <f t="shared" si="98"/>
        <v>0</v>
      </c>
      <c r="N115" s="108">
        <f t="shared" si="98"/>
        <v>0</v>
      </c>
      <c r="O115" s="108">
        <f t="shared" si="98"/>
        <v>0</v>
      </c>
      <c r="P115" s="108">
        <f t="shared" si="98"/>
        <v>0</v>
      </c>
      <c r="Q115" s="108">
        <f t="shared" si="98"/>
        <v>0</v>
      </c>
      <c r="R115" s="108">
        <f t="shared" si="98"/>
        <v>0</v>
      </c>
      <c r="S115" s="108">
        <f t="shared" si="98"/>
        <v>0</v>
      </c>
      <c r="T115" s="108">
        <f t="shared" si="98"/>
        <v>0</v>
      </c>
      <c r="U115" s="108">
        <f t="shared" si="98"/>
        <v>0</v>
      </c>
      <c r="V115" s="108">
        <f t="shared" si="98"/>
        <v>0</v>
      </c>
      <c r="W115" s="108">
        <f t="shared" si="98"/>
        <v>0</v>
      </c>
      <c r="X115" s="108">
        <f t="shared" si="98"/>
        <v>0</v>
      </c>
      <c r="Y115" s="108">
        <f t="shared" si="98"/>
        <v>0</v>
      </c>
      <c r="Z115" s="108">
        <f t="shared" si="98"/>
        <v>0</v>
      </c>
      <c r="AA115" s="108">
        <f t="shared" si="98"/>
        <v>0</v>
      </c>
      <c r="AB115" s="108">
        <f t="shared" si="98"/>
        <v>0</v>
      </c>
      <c r="AC115" s="108">
        <f t="shared" si="98"/>
        <v>0</v>
      </c>
      <c r="AD115" s="108">
        <f t="shared" si="98"/>
        <v>0</v>
      </c>
      <c r="AE115" s="108">
        <f t="shared" si="98"/>
        <v>0</v>
      </c>
      <c r="AF115" s="108">
        <f t="shared" si="98"/>
        <v>0</v>
      </c>
      <c r="AG115" s="108">
        <f t="shared" si="98"/>
        <v>0</v>
      </c>
      <c r="AH115" s="108">
        <f t="shared" si="98"/>
        <v>0</v>
      </c>
      <c r="AI115" s="108">
        <f t="shared" si="98"/>
        <v>0</v>
      </c>
      <c r="AJ115" s="108">
        <f t="shared" si="98"/>
        <v>0</v>
      </c>
      <c r="AK115" s="108">
        <f t="shared" si="98"/>
        <v>0</v>
      </c>
      <c r="AL115" s="108">
        <f>0.5*AL114*AL$14</f>
        <v>0</v>
      </c>
      <c r="AM115" s="108">
        <f t="shared" ref="AM115:BI115" si="99">0.5*AM114*AM$14</f>
        <v>0</v>
      </c>
      <c r="AN115" s="108">
        <f t="shared" si="99"/>
        <v>0</v>
      </c>
      <c r="AO115" s="108">
        <f t="shared" si="99"/>
        <v>0</v>
      </c>
      <c r="AP115" s="108">
        <f t="shared" si="99"/>
        <v>0</v>
      </c>
      <c r="AQ115" s="108">
        <f t="shared" si="99"/>
        <v>0</v>
      </c>
      <c r="AR115" s="108">
        <f t="shared" si="99"/>
        <v>0</v>
      </c>
      <c r="AS115" s="108">
        <f t="shared" si="99"/>
        <v>0</v>
      </c>
      <c r="AT115" s="108">
        <f t="shared" si="99"/>
        <v>0</v>
      </c>
      <c r="AU115" s="108">
        <f t="shared" si="99"/>
        <v>0</v>
      </c>
      <c r="AV115" s="108">
        <f t="shared" si="99"/>
        <v>0</v>
      </c>
      <c r="AW115" s="108">
        <f t="shared" si="99"/>
        <v>0</v>
      </c>
      <c r="AX115" s="108">
        <f t="shared" si="99"/>
        <v>0</v>
      </c>
      <c r="AY115" s="108">
        <f t="shared" si="99"/>
        <v>0</v>
      </c>
      <c r="AZ115" s="108">
        <f t="shared" si="99"/>
        <v>0</v>
      </c>
      <c r="BA115" s="108">
        <f t="shared" si="99"/>
        <v>0</v>
      </c>
      <c r="BB115" s="108">
        <f t="shared" si="99"/>
        <v>0</v>
      </c>
      <c r="BC115" s="108">
        <f t="shared" si="99"/>
        <v>0</v>
      </c>
      <c r="BD115" s="108">
        <f t="shared" si="99"/>
        <v>0</v>
      </c>
      <c r="BE115" s="108">
        <f t="shared" si="99"/>
        <v>0</v>
      </c>
      <c r="BF115" s="108">
        <f t="shared" si="99"/>
        <v>0</v>
      </c>
      <c r="BG115" s="108">
        <f t="shared" si="99"/>
        <v>0</v>
      </c>
      <c r="BH115" s="108">
        <f t="shared" si="99"/>
        <v>0</v>
      </c>
      <c r="BI115" s="108">
        <f t="shared" si="99"/>
        <v>0</v>
      </c>
      <c r="BJ115" s="45"/>
      <c r="BK115" s="76"/>
      <c r="BL115" s="46"/>
      <c r="BM115" s="55"/>
      <c r="BN115" s="55"/>
      <c r="BO115" s="55"/>
    </row>
    <row r="116" spans="2:67" ht="18" x14ac:dyDescent="0.35">
      <c r="B116" s="73" t="s">
        <v>84</v>
      </c>
      <c r="C116" s="5">
        <v>1</v>
      </c>
      <c r="D116" s="74" t="s">
        <v>121</v>
      </c>
      <c r="E116" s="66" t="s">
        <v>122</v>
      </c>
      <c r="F116" s="11">
        <v>0</v>
      </c>
      <c r="G116" s="11">
        <v>0</v>
      </c>
      <c r="H116" s="11">
        <v>0</v>
      </c>
      <c r="I116" s="11">
        <v>0</v>
      </c>
      <c r="J116" s="11">
        <v>0</v>
      </c>
      <c r="K116" s="11">
        <v>0</v>
      </c>
      <c r="L116" s="11">
        <v>0</v>
      </c>
      <c r="M116" s="11">
        <v>0</v>
      </c>
      <c r="N116" s="11">
        <v>0</v>
      </c>
      <c r="O116" s="11">
        <v>0</v>
      </c>
      <c r="P116" s="11">
        <v>0</v>
      </c>
      <c r="Q116" s="11">
        <v>0</v>
      </c>
      <c r="R116" s="11">
        <v>0</v>
      </c>
      <c r="S116" s="11">
        <v>0</v>
      </c>
      <c r="T116" s="11">
        <v>0</v>
      </c>
      <c r="U116" s="11">
        <v>0</v>
      </c>
      <c r="V116" s="11">
        <v>0</v>
      </c>
      <c r="W116" s="11">
        <v>0</v>
      </c>
      <c r="X116" s="11">
        <v>0</v>
      </c>
      <c r="Y116" s="11">
        <v>0</v>
      </c>
      <c r="Z116" s="11">
        <v>0</v>
      </c>
      <c r="AA116" s="11">
        <v>0</v>
      </c>
      <c r="AB116" s="11">
        <v>0</v>
      </c>
      <c r="AC116" s="11">
        <v>0</v>
      </c>
      <c r="AD116" s="11">
        <v>0</v>
      </c>
      <c r="AE116" s="11">
        <v>0</v>
      </c>
      <c r="AF116" s="11">
        <v>0</v>
      </c>
      <c r="AG116" s="11">
        <v>0</v>
      </c>
      <c r="AH116" s="11">
        <v>0</v>
      </c>
      <c r="AI116" s="11">
        <v>0</v>
      </c>
      <c r="AJ116" s="11">
        <v>0</v>
      </c>
      <c r="AK116" s="11">
        <v>0</v>
      </c>
      <c r="AL116" s="11">
        <v>0</v>
      </c>
      <c r="AM116" s="11">
        <v>0</v>
      </c>
      <c r="AN116" s="11">
        <v>0</v>
      </c>
      <c r="AO116" s="11">
        <v>0</v>
      </c>
      <c r="AP116" s="11">
        <v>0</v>
      </c>
      <c r="AQ116" s="11">
        <v>0</v>
      </c>
      <c r="AR116" s="11">
        <v>0</v>
      </c>
      <c r="AS116" s="11">
        <v>0</v>
      </c>
      <c r="AT116" s="11">
        <v>0</v>
      </c>
      <c r="AU116" s="11">
        <v>0</v>
      </c>
      <c r="AV116" s="11">
        <v>0</v>
      </c>
      <c r="AW116" s="11">
        <v>0</v>
      </c>
      <c r="AX116" s="11">
        <v>0</v>
      </c>
      <c r="AY116" s="11">
        <v>0</v>
      </c>
      <c r="AZ116" s="11">
        <v>0</v>
      </c>
      <c r="BA116" s="11">
        <v>0</v>
      </c>
      <c r="BB116" s="11">
        <v>0</v>
      </c>
      <c r="BC116" s="11">
        <v>0</v>
      </c>
      <c r="BD116" s="11">
        <v>0</v>
      </c>
      <c r="BE116" s="11">
        <v>0</v>
      </c>
      <c r="BF116" s="11">
        <v>0</v>
      </c>
      <c r="BG116" s="11">
        <v>0</v>
      </c>
      <c r="BH116" s="11">
        <v>0</v>
      </c>
      <c r="BI116" s="11">
        <v>0</v>
      </c>
      <c r="BJ116" s="45">
        <f>(SUM(F117:BI117)/C116)</f>
        <v>0</v>
      </c>
      <c r="BK116" s="76" t="b">
        <f>IF(AND($D$8="&gt;100",'חישוב H '!$D$9="א",C116&lt;=100),VLOOKUP('חישוב H '!D116,'דרישות ת"י 5280-1.1 סעיף 4.2'!$A$4:$G$7,4),IF(AND($D$8="&lt;100",'חישוב H '!$D$9="א",C116&lt;=100),VLOOKUP('חישוב H '!D116,'דרישות ת"י 5280-1.1 סעיף 4.2'!$A$9:$G$12,4),IF(AND($D$8="&gt;100",'חישוב H '!$D$9="ב",C116&lt;=100),VLOOKUP('חישוב H '!D116,'דרישות ת"י 5280-1.1 סעיף 4.2'!$A$4:$G$7,5),IF(AND($D$8="&lt;100",'חישוב H '!$D$9="ב",C116&lt;=100),VLOOKUP('חישוב H '!D116,'דרישות ת"י 5280-1.1 סעיף 4.2'!$A$9:$G$12,5),IF(AND($D$8="&gt;100",'חישוב H '!$D$9="ג",C116&lt;=100),VLOOKUP('חישוב H '!D116,'דרישות ת"י 5280-1.1 סעיף 4.2'!$A$4:$G$7,6),IF(AND($D$8="&lt;100",'חישוב H '!$D$9="ג",C116&lt;=100),VLOOKUP('חישוב H '!D116,'דרישות ת"י 5280-1.1 סעיף 4.2'!$A$9:$G$12,6),IF(AND($D$8="&gt;100",'חישוב H '!$D$9="ד",C116&lt;=100),VLOOKUP('חישוב H '!D116,'דרישות ת"י 5280-1.1 סעיף 4.2'!$A$4:$G$7,7),IF(AND($D$8="&lt;100",'חישוב H '!$D$9="ד",C116&lt;=100),VLOOKUP('חישוב H '!D116,'דרישות ת"י 5280-1.1 סעיף 4.2'!$A$9:$G$12,7),IF(AND($D$8="&gt;100",'חישוב H '!$D$9="א",C116&gt;100),VLOOKUP('חישוב H '!D116,'דרישות ת"י 5280-1.1 סעיף 4.2'!$A$14:$G$17,4),IF(AND($D$8="&lt;100",'חישוב H '!$D$9="א",C116&gt;100),VLOOKUP('חישוב H '!D116,'דרישות ת"י 5280-1.1 סעיף 4.2'!$A$19:$G$22,4),IF(AND($D$8="&gt;100",'חישוב H '!$D$9="ב",C116&gt;100),VLOOKUP('חישוב H '!D116,'דרישות ת"י 5280-1.1 סעיף 4.2'!$A$14:$G$17,5),IF(AND($D$8="&lt;100",'חישוב H '!$D$9="ב",C116&gt;100),VLOOKUP('חישוב H '!D116,'דרישות ת"י 5280-1.1 סעיף 4.2'!$A$19:$G$22,5),IF(AND($D$8="&gt;100",'חישוב H '!$D$9="ג",C116&gt;100),VLOOKUP('חישוב H '!D116,'דרישות ת"י 5280-1.1 סעיף 4.2'!$A$14:$G$17,6),IF(AND($D$8="&lt;100",'חישוב H '!$D$9="ג",C116&gt;100),VLOOKUP('חישוב H '!D116,'דרישות ת"י 5280-1.1 סעיף 4.2'!$A$19:$G$22,6),IF(AND($D$8="&gt;100",'חישוב H '!$D$9="ד",C116&gt;100),VLOOKUP('חישוב H '!D116,'דרישות ת"י 5280-1.1 סעיף 4.2'!$A$14:$G$17,7),IF(AND($D$8="&lt;100",'חישוב H '!$D$9="ד",C116&gt;100),VLOOKUP('חישוב H '!D116,'דרישות ת"י 5280-1.1 סעיף 4.2'!$A$19:$G$22,7)))))))))))))))))</f>
        <v>0</v>
      </c>
      <c r="BL116" s="46" t="str">
        <f>IF(BJ116=0,"לא הוזנו נתונים",IF(BJ116&lt;=BK116,"תואם","לא תואם"))</f>
        <v>לא הוזנו נתונים</v>
      </c>
      <c r="BM116" s="55"/>
      <c r="BN116" s="55"/>
      <c r="BO116" s="55"/>
    </row>
    <row r="117" spans="2:67" ht="18" hidden="1" x14ac:dyDescent="0.35">
      <c r="B117" s="73"/>
      <c r="C117" s="5"/>
      <c r="D117" s="74"/>
      <c r="E117" s="109" t="s">
        <v>29</v>
      </c>
      <c r="F117" s="108">
        <f>F116*F$14</f>
        <v>0</v>
      </c>
      <c r="G117" s="108">
        <f t="shared" ref="G117:AK117" si="100">G116*G$14</f>
        <v>0</v>
      </c>
      <c r="H117" s="108">
        <f t="shared" si="100"/>
        <v>0</v>
      </c>
      <c r="I117" s="108">
        <f t="shared" si="100"/>
        <v>0</v>
      </c>
      <c r="J117" s="108">
        <f t="shared" si="100"/>
        <v>0</v>
      </c>
      <c r="K117" s="108">
        <f t="shared" si="100"/>
        <v>0</v>
      </c>
      <c r="L117" s="108">
        <f t="shared" si="100"/>
        <v>0</v>
      </c>
      <c r="M117" s="108">
        <f t="shared" si="100"/>
        <v>0</v>
      </c>
      <c r="N117" s="108">
        <f t="shared" si="100"/>
        <v>0</v>
      </c>
      <c r="O117" s="108">
        <f t="shared" si="100"/>
        <v>0</v>
      </c>
      <c r="P117" s="108">
        <f t="shared" si="100"/>
        <v>0</v>
      </c>
      <c r="Q117" s="108">
        <f t="shared" si="100"/>
        <v>0</v>
      </c>
      <c r="R117" s="108">
        <f t="shared" si="100"/>
        <v>0</v>
      </c>
      <c r="S117" s="108">
        <f t="shared" si="100"/>
        <v>0</v>
      </c>
      <c r="T117" s="108">
        <f t="shared" si="100"/>
        <v>0</v>
      </c>
      <c r="U117" s="108">
        <f t="shared" si="100"/>
        <v>0</v>
      </c>
      <c r="V117" s="108">
        <f t="shared" si="100"/>
        <v>0</v>
      </c>
      <c r="W117" s="108">
        <f t="shared" si="100"/>
        <v>0</v>
      </c>
      <c r="X117" s="108">
        <f t="shared" si="100"/>
        <v>0</v>
      </c>
      <c r="Y117" s="108">
        <f t="shared" si="100"/>
        <v>0</v>
      </c>
      <c r="Z117" s="108">
        <f t="shared" si="100"/>
        <v>0</v>
      </c>
      <c r="AA117" s="108">
        <f t="shared" si="100"/>
        <v>0</v>
      </c>
      <c r="AB117" s="108">
        <f t="shared" si="100"/>
        <v>0</v>
      </c>
      <c r="AC117" s="108">
        <f t="shared" si="100"/>
        <v>0</v>
      </c>
      <c r="AD117" s="108">
        <f t="shared" si="100"/>
        <v>0</v>
      </c>
      <c r="AE117" s="108">
        <f t="shared" si="100"/>
        <v>0</v>
      </c>
      <c r="AF117" s="108">
        <f t="shared" si="100"/>
        <v>0</v>
      </c>
      <c r="AG117" s="108">
        <f t="shared" si="100"/>
        <v>0</v>
      </c>
      <c r="AH117" s="108">
        <f t="shared" si="100"/>
        <v>0</v>
      </c>
      <c r="AI117" s="108">
        <f t="shared" si="100"/>
        <v>0</v>
      </c>
      <c r="AJ117" s="108">
        <f t="shared" si="100"/>
        <v>0</v>
      </c>
      <c r="AK117" s="108">
        <f t="shared" si="100"/>
        <v>0</v>
      </c>
      <c r="AL117" s="108">
        <f>0.5*AL116*AL$14</f>
        <v>0</v>
      </c>
      <c r="AM117" s="108">
        <f t="shared" ref="AM117:BI117" si="101">0.5*AM116*AM$14</f>
        <v>0</v>
      </c>
      <c r="AN117" s="108">
        <f t="shared" si="101"/>
        <v>0</v>
      </c>
      <c r="AO117" s="108">
        <f t="shared" si="101"/>
        <v>0</v>
      </c>
      <c r="AP117" s="108">
        <f t="shared" si="101"/>
        <v>0</v>
      </c>
      <c r="AQ117" s="108">
        <f t="shared" si="101"/>
        <v>0</v>
      </c>
      <c r="AR117" s="108">
        <f t="shared" si="101"/>
        <v>0</v>
      </c>
      <c r="AS117" s="108">
        <f t="shared" si="101"/>
        <v>0</v>
      </c>
      <c r="AT117" s="108">
        <f t="shared" si="101"/>
        <v>0</v>
      </c>
      <c r="AU117" s="108">
        <f t="shared" si="101"/>
        <v>0</v>
      </c>
      <c r="AV117" s="108">
        <f t="shared" si="101"/>
        <v>0</v>
      </c>
      <c r="AW117" s="108">
        <f t="shared" si="101"/>
        <v>0</v>
      </c>
      <c r="AX117" s="108">
        <f t="shared" si="101"/>
        <v>0</v>
      </c>
      <c r="AY117" s="108">
        <f t="shared" si="101"/>
        <v>0</v>
      </c>
      <c r="AZ117" s="108">
        <f t="shared" si="101"/>
        <v>0</v>
      </c>
      <c r="BA117" s="108">
        <f t="shared" si="101"/>
        <v>0</v>
      </c>
      <c r="BB117" s="108">
        <f t="shared" si="101"/>
        <v>0</v>
      </c>
      <c r="BC117" s="108">
        <f t="shared" si="101"/>
        <v>0</v>
      </c>
      <c r="BD117" s="108">
        <f t="shared" si="101"/>
        <v>0</v>
      </c>
      <c r="BE117" s="108">
        <f t="shared" si="101"/>
        <v>0</v>
      </c>
      <c r="BF117" s="108">
        <f t="shared" si="101"/>
        <v>0</v>
      </c>
      <c r="BG117" s="108">
        <f t="shared" si="101"/>
        <v>0</v>
      </c>
      <c r="BH117" s="108">
        <f t="shared" si="101"/>
        <v>0</v>
      </c>
      <c r="BI117" s="108">
        <f t="shared" si="101"/>
        <v>0</v>
      </c>
      <c r="BJ117" s="45"/>
      <c r="BK117" s="76"/>
      <c r="BL117" s="46"/>
      <c r="BM117" s="55"/>
      <c r="BN117" s="55"/>
      <c r="BO117" s="55"/>
    </row>
    <row r="118" spans="2:67" ht="18" x14ac:dyDescent="0.35">
      <c r="B118" s="73" t="s">
        <v>84</v>
      </c>
      <c r="C118" s="5">
        <v>1</v>
      </c>
      <c r="D118" s="74" t="s">
        <v>121</v>
      </c>
      <c r="E118" s="66" t="s">
        <v>122</v>
      </c>
      <c r="F118" s="11">
        <v>0</v>
      </c>
      <c r="G118" s="11">
        <v>0</v>
      </c>
      <c r="H118" s="11">
        <v>0</v>
      </c>
      <c r="I118" s="11">
        <v>0</v>
      </c>
      <c r="J118" s="11">
        <v>0</v>
      </c>
      <c r="K118" s="11">
        <v>0</v>
      </c>
      <c r="L118" s="11">
        <v>0</v>
      </c>
      <c r="M118" s="11">
        <v>0</v>
      </c>
      <c r="N118" s="11">
        <v>0</v>
      </c>
      <c r="O118" s="11">
        <v>0</v>
      </c>
      <c r="P118" s="11">
        <v>0</v>
      </c>
      <c r="Q118" s="11">
        <v>0</v>
      </c>
      <c r="R118" s="11">
        <v>0</v>
      </c>
      <c r="S118" s="11">
        <v>0</v>
      </c>
      <c r="T118" s="11">
        <v>0</v>
      </c>
      <c r="U118" s="11">
        <v>0</v>
      </c>
      <c r="V118" s="11">
        <v>0</v>
      </c>
      <c r="W118" s="11">
        <v>0</v>
      </c>
      <c r="X118" s="11">
        <v>0</v>
      </c>
      <c r="Y118" s="11">
        <v>0</v>
      </c>
      <c r="Z118" s="11">
        <v>0</v>
      </c>
      <c r="AA118" s="11">
        <v>0</v>
      </c>
      <c r="AB118" s="11">
        <v>0</v>
      </c>
      <c r="AC118" s="11">
        <v>0</v>
      </c>
      <c r="AD118" s="11">
        <v>0</v>
      </c>
      <c r="AE118" s="11">
        <v>0</v>
      </c>
      <c r="AF118" s="11">
        <v>0</v>
      </c>
      <c r="AG118" s="11">
        <v>0</v>
      </c>
      <c r="AH118" s="11">
        <v>0</v>
      </c>
      <c r="AI118" s="11">
        <v>0</v>
      </c>
      <c r="AJ118" s="11">
        <v>0</v>
      </c>
      <c r="AK118" s="11">
        <v>0</v>
      </c>
      <c r="AL118" s="11">
        <v>0</v>
      </c>
      <c r="AM118" s="11">
        <v>0</v>
      </c>
      <c r="AN118" s="11">
        <v>0</v>
      </c>
      <c r="AO118" s="11">
        <v>0</v>
      </c>
      <c r="AP118" s="11">
        <v>0</v>
      </c>
      <c r="AQ118" s="11">
        <v>0</v>
      </c>
      <c r="AR118" s="11">
        <v>0</v>
      </c>
      <c r="AS118" s="11">
        <v>0</v>
      </c>
      <c r="AT118" s="11">
        <v>0</v>
      </c>
      <c r="AU118" s="11">
        <v>0</v>
      </c>
      <c r="AV118" s="11">
        <v>0</v>
      </c>
      <c r="AW118" s="11">
        <v>0</v>
      </c>
      <c r="AX118" s="11">
        <v>0</v>
      </c>
      <c r="AY118" s="11">
        <v>0</v>
      </c>
      <c r="AZ118" s="11">
        <v>0</v>
      </c>
      <c r="BA118" s="11">
        <v>0</v>
      </c>
      <c r="BB118" s="11">
        <v>0</v>
      </c>
      <c r="BC118" s="11">
        <v>0</v>
      </c>
      <c r="BD118" s="11">
        <v>0</v>
      </c>
      <c r="BE118" s="11">
        <v>0</v>
      </c>
      <c r="BF118" s="11">
        <v>0</v>
      </c>
      <c r="BG118" s="11">
        <v>0</v>
      </c>
      <c r="BH118" s="11">
        <v>0</v>
      </c>
      <c r="BI118" s="11">
        <v>0</v>
      </c>
      <c r="BJ118" s="45">
        <f>(SUM(F119:BI119)/C118)</f>
        <v>0</v>
      </c>
      <c r="BK118" s="76" t="b">
        <f>IF(AND($D$8="&gt;100",'חישוב H '!$D$9="א",C118&lt;=100),VLOOKUP('חישוב H '!D118,'דרישות ת"י 5280-1.1 סעיף 4.2'!$A$4:$G$7,4),IF(AND($D$8="&lt;100",'חישוב H '!$D$9="א",C118&lt;=100),VLOOKUP('חישוב H '!D118,'דרישות ת"י 5280-1.1 סעיף 4.2'!$A$9:$G$12,4),IF(AND($D$8="&gt;100",'חישוב H '!$D$9="ב",C118&lt;=100),VLOOKUP('חישוב H '!D118,'דרישות ת"י 5280-1.1 סעיף 4.2'!$A$4:$G$7,5),IF(AND($D$8="&lt;100",'חישוב H '!$D$9="ב",C118&lt;=100),VLOOKUP('חישוב H '!D118,'דרישות ת"י 5280-1.1 סעיף 4.2'!$A$9:$G$12,5),IF(AND($D$8="&gt;100",'חישוב H '!$D$9="ג",C118&lt;=100),VLOOKUP('חישוב H '!D118,'דרישות ת"י 5280-1.1 סעיף 4.2'!$A$4:$G$7,6),IF(AND($D$8="&lt;100",'חישוב H '!$D$9="ג",C118&lt;=100),VLOOKUP('חישוב H '!D118,'דרישות ת"י 5280-1.1 סעיף 4.2'!$A$9:$G$12,6),IF(AND($D$8="&gt;100",'חישוב H '!$D$9="ד",C118&lt;=100),VLOOKUP('חישוב H '!D118,'דרישות ת"י 5280-1.1 סעיף 4.2'!$A$4:$G$7,7),IF(AND($D$8="&lt;100",'חישוב H '!$D$9="ד",C118&lt;=100),VLOOKUP('חישוב H '!D118,'דרישות ת"י 5280-1.1 סעיף 4.2'!$A$9:$G$12,7),IF(AND($D$8="&gt;100",'חישוב H '!$D$9="א",C118&gt;100),VLOOKUP('חישוב H '!D118,'דרישות ת"י 5280-1.1 סעיף 4.2'!$A$14:$G$17,4),IF(AND($D$8="&lt;100",'חישוב H '!$D$9="א",C118&gt;100),VLOOKUP('חישוב H '!D118,'דרישות ת"י 5280-1.1 סעיף 4.2'!$A$19:$G$22,4),IF(AND($D$8="&gt;100",'חישוב H '!$D$9="ב",C118&gt;100),VLOOKUP('חישוב H '!D118,'דרישות ת"י 5280-1.1 סעיף 4.2'!$A$14:$G$17,5),IF(AND($D$8="&lt;100",'חישוב H '!$D$9="ב",C118&gt;100),VLOOKUP('חישוב H '!D118,'דרישות ת"י 5280-1.1 סעיף 4.2'!$A$19:$G$22,5),IF(AND($D$8="&gt;100",'חישוב H '!$D$9="ג",C118&gt;100),VLOOKUP('חישוב H '!D118,'דרישות ת"י 5280-1.1 סעיף 4.2'!$A$14:$G$17,6),IF(AND($D$8="&lt;100",'חישוב H '!$D$9="ג",C118&gt;100),VLOOKUP('חישוב H '!D118,'דרישות ת"י 5280-1.1 סעיף 4.2'!$A$19:$G$22,6),IF(AND($D$8="&gt;100",'חישוב H '!$D$9="ד",C118&gt;100),VLOOKUP('חישוב H '!D118,'דרישות ת"י 5280-1.1 סעיף 4.2'!$A$14:$G$17,7),IF(AND($D$8="&lt;100",'חישוב H '!$D$9="ד",C118&gt;100),VLOOKUP('חישוב H '!D118,'דרישות ת"י 5280-1.1 סעיף 4.2'!$A$19:$G$22,7)))))))))))))))))</f>
        <v>0</v>
      </c>
      <c r="BL118" s="46" t="str">
        <f>IF(BJ118=0,"לא הוזנו נתונים",IF(BJ118&lt;=BK118,"תואם","לא תואם"))</f>
        <v>לא הוזנו נתונים</v>
      </c>
      <c r="BM118" s="55"/>
      <c r="BN118" s="55"/>
      <c r="BO118" s="55"/>
    </row>
    <row r="119" spans="2:67" ht="18" hidden="1" x14ac:dyDescent="0.35">
      <c r="B119" s="73"/>
      <c r="C119" s="5"/>
      <c r="D119" s="74"/>
      <c r="E119" s="109" t="s">
        <v>29</v>
      </c>
      <c r="F119" s="108">
        <f>F118*F$14</f>
        <v>0</v>
      </c>
      <c r="G119" s="108">
        <f t="shared" ref="G119:AK119" si="102">G118*G$14</f>
        <v>0</v>
      </c>
      <c r="H119" s="108">
        <f t="shared" si="102"/>
        <v>0</v>
      </c>
      <c r="I119" s="108">
        <f t="shared" si="102"/>
        <v>0</v>
      </c>
      <c r="J119" s="108">
        <f t="shared" si="102"/>
        <v>0</v>
      </c>
      <c r="K119" s="108">
        <f t="shared" si="102"/>
        <v>0</v>
      </c>
      <c r="L119" s="108">
        <f t="shared" si="102"/>
        <v>0</v>
      </c>
      <c r="M119" s="108">
        <f t="shared" si="102"/>
        <v>0</v>
      </c>
      <c r="N119" s="108">
        <f t="shared" si="102"/>
        <v>0</v>
      </c>
      <c r="O119" s="108">
        <f t="shared" si="102"/>
        <v>0</v>
      </c>
      <c r="P119" s="108">
        <f t="shared" si="102"/>
        <v>0</v>
      </c>
      <c r="Q119" s="108">
        <f t="shared" si="102"/>
        <v>0</v>
      </c>
      <c r="R119" s="108">
        <f t="shared" si="102"/>
        <v>0</v>
      </c>
      <c r="S119" s="108">
        <f t="shared" si="102"/>
        <v>0</v>
      </c>
      <c r="T119" s="108">
        <f t="shared" si="102"/>
        <v>0</v>
      </c>
      <c r="U119" s="108">
        <f t="shared" si="102"/>
        <v>0</v>
      </c>
      <c r="V119" s="108">
        <f t="shared" si="102"/>
        <v>0</v>
      </c>
      <c r="W119" s="108">
        <f t="shared" si="102"/>
        <v>0</v>
      </c>
      <c r="X119" s="108">
        <f t="shared" si="102"/>
        <v>0</v>
      </c>
      <c r="Y119" s="108">
        <f t="shared" si="102"/>
        <v>0</v>
      </c>
      <c r="Z119" s="108">
        <f t="shared" si="102"/>
        <v>0</v>
      </c>
      <c r="AA119" s="108">
        <f t="shared" si="102"/>
        <v>0</v>
      </c>
      <c r="AB119" s="108">
        <f t="shared" si="102"/>
        <v>0</v>
      </c>
      <c r="AC119" s="108">
        <f t="shared" si="102"/>
        <v>0</v>
      </c>
      <c r="AD119" s="108">
        <f t="shared" si="102"/>
        <v>0</v>
      </c>
      <c r="AE119" s="108">
        <f t="shared" si="102"/>
        <v>0</v>
      </c>
      <c r="AF119" s="108">
        <f t="shared" si="102"/>
        <v>0</v>
      </c>
      <c r="AG119" s="108">
        <f t="shared" si="102"/>
        <v>0</v>
      </c>
      <c r="AH119" s="108">
        <f t="shared" si="102"/>
        <v>0</v>
      </c>
      <c r="AI119" s="108">
        <f t="shared" si="102"/>
        <v>0</v>
      </c>
      <c r="AJ119" s="108">
        <f t="shared" si="102"/>
        <v>0</v>
      </c>
      <c r="AK119" s="108">
        <f t="shared" si="102"/>
        <v>0</v>
      </c>
      <c r="AL119" s="108">
        <f>0.5*AL118*AL$14</f>
        <v>0</v>
      </c>
      <c r="AM119" s="108">
        <f t="shared" ref="AM119:BI119" si="103">0.5*AM118*AM$14</f>
        <v>0</v>
      </c>
      <c r="AN119" s="108">
        <f t="shared" si="103"/>
        <v>0</v>
      </c>
      <c r="AO119" s="108">
        <f t="shared" si="103"/>
        <v>0</v>
      </c>
      <c r="AP119" s="108">
        <f t="shared" si="103"/>
        <v>0</v>
      </c>
      <c r="AQ119" s="108">
        <f t="shared" si="103"/>
        <v>0</v>
      </c>
      <c r="AR119" s="108">
        <f t="shared" si="103"/>
        <v>0</v>
      </c>
      <c r="AS119" s="108">
        <f t="shared" si="103"/>
        <v>0</v>
      </c>
      <c r="AT119" s="108">
        <f t="shared" si="103"/>
        <v>0</v>
      </c>
      <c r="AU119" s="108">
        <f t="shared" si="103"/>
        <v>0</v>
      </c>
      <c r="AV119" s="108">
        <f t="shared" si="103"/>
        <v>0</v>
      </c>
      <c r="AW119" s="108">
        <f t="shared" si="103"/>
        <v>0</v>
      </c>
      <c r="AX119" s="108">
        <f t="shared" si="103"/>
        <v>0</v>
      </c>
      <c r="AY119" s="108">
        <f t="shared" si="103"/>
        <v>0</v>
      </c>
      <c r="AZ119" s="108">
        <f t="shared" si="103"/>
        <v>0</v>
      </c>
      <c r="BA119" s="108">
        <f t="shared" si="103"/>
        <v>0</v>
      </c>
      <c r="BB119" s="108">
        <f t="shared" si="103"/>
        <v>0</v>
      </c>
      <c r="BC119" s="108">
        <f t="shared" si="103"/>
        <v>0</v>
      </c>
      <c r="BD119" s="108">
        <f t="shared" si="103"/>
        <v>0</v>
      </c>
      <c r="BE119" s="108">
        <f t="shared" si="103"/>
        <v>0</v>
      </c>
      <c r="BF119" s="108">
        <f t="shared" si="103"/>
        <v>0</v>
      </c>
      <c r="BG119" s="108">
        <f t="shared" si="103"/>
        <v>0</v>
      </c>
      <c r="BH119" s="108">
        <f t="shared" si="103"/>
        <v>0</v>
      </c>
      <c r="BI119" s="108">
        <f t="shared" si="103"/>
        <v>0</v>
      </c>
      <c r="BJ119" s="45"/>
      <c r="BK119" s="76"/>
      <c r="BL119" s="46"/>
      <c r="BM119" s="55"/>
      <c r="BN119" s="55"/>
      <c r="BO119" s="55"/>
    </row>
    <row r="120" spans="2:67" ht="18" x14ac:dyDescent="0.35">
      <c r="B120" s="73" t="s">
        <v>84</v>
      </c>
      <c r="C120" s="5">
        <v>1</v>
      </c>
      <c r="D120" s="74" t="s">
        <v>121</v>
      </c>
      <c r="E120" s="66" t="s">
        <v>122</v>
      </c>
      <c r="F120" s="11">
        <v>0</v>
      </c>
      <c r="G120" s="11">
        <v>0</v>
      </c>
      <c r="H120" s="11">
        <v>0</v>
      </c>
      <c r="I120" s="11">
        <v>0</v>
      </c>
      <c r="J120" s="11">
        <v>0</v>
      </c>
      <c r="K120" s="11">
        <v>0</v>
      </c>
      <c r="L120" s="11">
        <v>0</v>
      </c>
      <c r="M120" s="11">
        <v>0</v>
      </c>
      <c r="N120" s="11">
        <v>0</v>
      </c>
      <c r="O120" s="11">
        <v>0</v>
      </c>
      <c r="P120" s="11">
        <v>0</v>
      </c>
      <c r="Q120" s="11">
        <v>0</v>
      </c>
      <c r="R120" s="11">
        <v>0</v>
      </c>
      <c r="S120" s="11">
        <v>0</v>
      </c>
      <c r="T120" s="11">
        <v>0</v>
      </c>
      <c r="U120" s="11">
        <v>0</v>
      </c>
      <c r="V120" s="11">
        <v>0</v>
      </c>
      <c r="W120" s="11">
        <v>0</v>
      </c>
      <c r="X120" s="11">
        <v>0</v>
      </c>
      <c r="Y120" s="11">
        <v>0</v>
      </c>
      <c r="Z120" s="11">
        <v>0</v>
      </c>
      <c r="AA120" s="11">
        <v>0</v>
      </c>
      <c r="AB120" s="11">
        <v>0</v>
      </c>
      <c r="AC120" s="11">
        <v>0</v>
      </c>
      <c r="AD120" s="11">
        <v>0</v>
      </c>
      <c r="AE120" s="11">
        <v>0</v>
      </c>
      <c r="AF120" s="11">
        <v>0</v>
      </c>
      <c r="AG120" s="11">
        <v>0</v>
      </c>
      <c r="AH120" s="11">
        <v>0</v>
      </c>
      <c r="AI120" s="11">
        <v>0</v>
      </c>
      <c r="AJ120" s="11">
        <v>0</v>
      </c>
      <c r="AK120" s="11">
        <v>0</v>
      </c>
      <c r="AL120" s="11">
        <v>0</v>
      </c>
      <c r="AM120" s="11">
        <v>0</v>
      </c>
      <c r="AN120" s="11">
        <v>0</v>
      </c>
      <c r="AO120" s="11">
        <v>0</v>
      </c>
      <c r="AP120" s="11">
        <v>0</v>
      </c>
      <c r="AQ120" s="11">
        <v>0</v>
      </c>
      <c r="AR120" s="11">
        <v>0</v>
      </c>
      <c r="AS120" s="11">
        <v>0</v>
      </c>
      <c r="AT120" s="11">
        <v>0</v>
      </c>
      <c r="AU120" s="11">
        <v>0</v>
      </c>
      <c r="AV120" s="11">
        <v>0</v>
      </c>
      <c r="AW120" s="11">
        <v>0</v>
      </c>
      <c r="AX120" s="11">
        <v>0</v>
      </c>
      <c r="AY120" s="11">
        <v>0</v>
      </c>
      <c r="AZ120" s="11">
        <v>0</v>
      </c>
      <c r="BA120" s="11">
        <v>0</v>
      </c>
      <c r="BB120" s="11">
        <v>0</v>
      </c>
      <c r="BC120" s="11">
        <v>0</v>
      </c>
      <c r="BD120" s="11">
        <v>0</v>
      </c>
      <c r="BE120" s="11">
        <v>0</v>
      </c>
      <c r="BF120" s="11">
        <v>0</v>
      </c>
      <c r="BG120" s="11">
        <v>0</v>
      </c>
      <c r="BH120" s="11">
        <v>0</v>
      </c>
      <c r="BI120" s="11">
        <v>0</v>
      </c>
      <c r="BJ120" s="45">
        <f>(SUM(F121:BI121)/C120)</f>
        <v>0</v>
      </c>
      <c r="BK120" s="76" t="b">
        <f>IF(AND($D$8="&gt;100",'חישוב H '!$D$9="א",C120&lt;=100),VLOOKUP('חישוב H '!D120,'דרישות ת"י 5280-1.1 סעיף 4.2'!$A$4:$G$7,4),IF(AND($D$8="&lt;100",'חישוב H '!$D$9="א",C120&lt;=100),VLOOKUP('חישוב H '!D120,'דרישות ת"י 5280-1.1 סעיף 4.2'!$A$9:$G$12,4),IF(AND($D$8="&gt;100",'חישוב H '!$D$9="ב",C120&lt;=100),VLOOKUP('חישוב H '!D120,'דרישות ת"י 5280-1.1 סעיף 4.2'!$A$4:$G$7,5),IF(AND($D$8="&lt;100",'חישוב H '!$D$9="ב",C120&lt;=100),VLOOKUP('חישוב H '!D120,'דרישות ת"י 5280-1.1 סעיף 4.2'!$A$9:$G$12,5),IF(AND($D$8="&gt;100",'חישוב H '!$D$9="ג",C120&lt;=100),VLOOKUP('חישוב H '!D120,'דרישות ת"י 5280-1.1 סעיף 4.2'!$A$4:$G$7,6),IF(AND($D$8="&lt;100",'חישוב H '!$D$9="ג",C120&lt;=100),VLOOKUP('חישוב H '!D120,'דרישות ת"י 5280-1.1 סעיף 4.2'!$A$9:$G$12,6),IF(AND($D$8="&gt;100",'חישוב H '!$D$9="ד",C120&lt;=100),VLOOKUP('חישוב H '!D120,'דרישות ת"י 5280-1.1 סעיף 4.2'!$A$4:$G$7,7),IF(AND($D$8="&lt;100",'חישוב H '!$D$9="ד",C120&lt;=100),VLOOKUP('חישוב H '!D120,'דרישות ת"י 5280-1.1 סעיף 4.2'!$A$9:$G$12,7),IF(AND($D$8="&gt;100",'חישוב H '!$D$9="א",C120&gt;100),VLOOKUP('חישוב H '!D120,'דרישות ת"י 5280-1.1 סעיף 4.2'!$A$14:$G$17,4),IF(AND($D$8="&lt;100",'חישוב H '!$D$9="א",C120&gt;100),VLOOKUP('חישוב H '!D120,'דרישות ת"י 5280-1.1 סעיף 4.2'!$A$19:$G$22,4),IF(AND($D$8="&gt;100",'חישוב H '!$D$9="ב",C120&gt;100),VLOOKUP('חישוב H '!D120,'דרישות ת"י 5280-1.1 סעיף 4.2'!$A$14:$G$17,5),IF(AND($D$8="&lt;100",'חישוב H '!$D$9="ב",C120&gt;100),VLOOKUP('חישוב H '!D120,'דרישות ת"י 5280-1.1 סעיף 4.2'!$A$19:$G$22,5),IF(AND($D$8="&gt;100",'חישוב H '!$D$9="ג",C120&gt;100),VLOOKUP('חישוב H '!D120,'דרישות ת"י 5280-1.1 סעיף 4.2'!$A$14:$G$17,6),IF(AND($D$8="&lt;100",'חישוב H '!$D$9="ג",C120&gt;100),VLOOKUP('חישוב H '!D120,'דרישות ת"י 5280-1.1 סעיף 4.2'!$A$19:$G$22,6),IF(AND($D$8="&gt;100",'חישוב H '!$D$9="ד",C120&gt;100),VLOOKUP('חישוב H '!D120,'דרישות ת"י 5280-1.1 סעיף 4.2'!$A$14:$G$17,7),IF(AND($D$8="&lt;100",'חישוב H '!$D$9="ד",C120&gt;100),VLOOKUP('חישוב H '!D120,'דרישות ת"י 5280-1.1 סעיף 4.2'!$A$19:$G$22,7)))))))))))))))))</f>
        <v>0</v>
      </c>
      <c r="BL120" s="46" t="str">
        <f>IF(BJ120=0,"לא הוזנו נתונים",IF(BJ120&lt;=BK120,"תואם","לא תואם"))</f>
        <v>לא הוזנו נתונים</v>
      </c>
      <c r="BM120" s="55"/>
      <c r="BN120" s="55"/>
      <c r="BO120" s="55"/>
    </row>
    <row r="121" spans="2:67" ht="18" hidden="1" x14ac:dyDescent="0.35">
      <c r="B121" s="73"/>
      <c r="C121" s="5"/>
      <c r="D121" s="74"/>
      <c r="E121" s="109" t="s">
        <v>29</v>
      </c>
      <c r="F121" s="108">
        <f>F120*F$14</f>
        <v>0</v>
      </c>
      <c r="G121" s="108">
        <f t="shared" ref="G121:AK121" si="104">G120*G$14</f>
        <v>0</v>
      </c>
      <c r="H121" s="108">
        <f t="shared" si="104"/>
        <v>0</v>
      </c>
      <c r="I121" s="108">
        <f t="shared" si="104"/>
        <v>0</v>
      </c>
      <c r="J121" s="108">
        <f t="shared" si="104"/>
        <v>0</v>
      </c>
      <c r="K121" s="108">
        <f t="shared" si="104"/>
        <v>0</v>
      </c>
      <c r="L121" s="108">
        <f t="shared" si="104"/>
        <v>0</v>
      </c>
      <c r="M121" s="108">
        <f t="shared" si="104"/>
        <v>0</v>
      </c>
      <c r="N121" s="108">
        <f t="shared" si="104"/>
        <v>0</v>
      </c>
      <c r="O121" s="108">
        <f t="shared" si="104"/>
        <v>0</v>
      </c>
      <c r="P121" s="108">
        <f t="shared" si="104"/>
        <v>0</v>
      </c>
      <c r="Q121" s="108">
        <f t="shared" si="104"/>
        <v>0</v>
      </c>
      <c r="R121" s="108">
        <f t="shared" si="104"/>
        <v>0</v>
      </c>
      <c r="S121" s="108">
        <f t="shared" si="104"/>
        <v>0</v>
      </c>
      <c r="T121" s="108">
        <f t="shared" si="104"/>
        <v>0</v>
      </c>
      <c r="U121" s="108">
        <f t="shared" si="104"/>
        <v>0</v>
      </c>
      <c r="V121" s="108">
        <f t="shared" si="104"/>
        <v>0</v>
      </c>
      <c r="W121" s="108">
        <f t="shared" si="104"/>
        <v>0</v>
      </c>
      <c r="X121" s="108">
        <f t="shared" si="104"/>
        <v>0</v>
      </c>
      <c r="Y121" s="108">
        <f t="shared" si="104"/>
        <v>0</v>
      </c>
      <c r="Z121" s="108">
        <f t="shared" si="104"/>
        <v>0</v>
      </c>
      <c r="AA121" s="108">
        <f t="shared" si="104"/>
        <v>0</v>
      </c>
      <c r="AB121" s="108">
        <f t="shared" si="104"/>
        <v>0</v>
      </c>
      <c r="AC121" s="108">
        <f t="shared" si="104"/>
        <v>0</v>
      </c>
      <c r="AD121" s="108">
        <f t="shared" si="104"/>
        <v>0</v>
      </c>
      <c r="AE121" s="108">
        <f t="shared" si="104"/>
        <v>0</v>
      </c>
      <c r="AF121" s="108">
        <f t="shared" si="104"/>
        <v>0</v>
      </c>
      <c r="AG121" s="108">
        <f t="shared" si="104"/>
        <v>0</v>
      </c>
      <c r="AH121" s="108">
        <f t="shared" si="104"/>
        <v>0</v>
      </c>
      <c r="AI121" s="108">
        <f t="shared" si="104"/>
        <v>0</v>
      </c>
      <c r="AJ121" s="108">
        <f t="shared" si="104"/>
        <v>0</v>
      </c>
      <c r="AK121" s="108">
        <f t="shared" si="104"/>
        <v>0</v>
      </c>
      <c r="AL121" s="108">
        <f>0.5*AL120*AL$14</f>
        <v>0</v>
      </c>
      <c r="AM121" s="108">
        <f t="shared" ref="AM121:BI121" si="105">0.5*AM120*AM$14</f>
        <v>0</v>
      </c>
      <c r="AN121" s="108">
        <f t="shared" si="105"/>
        <v>0</v>
      </c>
      <c r="AO121" s="108">
        <f t="shared" si="105"/>
        <v>0</v>
      </c>
      <c r="AP121" s="108">
        <f t="shared" si="105"/>
        <v>0</v>
      </c>
      <c r="AQ121" s="108">
        <f t="shared" si="105"/>
        <v>0</v>
      </c>
      <c r="AR121" s="108">
        <f t="shared" si="105"/>
        <v>0</v>
      </c>
      <c r="AS121" s="108">
        <f t="shared" si="105"/>
        <v>0</v>
      </c>
      <c r="AT121" s="108">
        <f t="shared" si="105"/>
        <v>0</v>
      </c>
      <c r="AU121" s="108">
        <f t="shared" si="105"/>
        <v>0</v>
      </c>
      <c r="AV121" s="108">
        <f t="shared" si="105"/>
        <v>0</v>
      </c>
      <c r="AW121" s="108">
        <f t="shared" si="105"/>
        <v>0</v>
      </c>
      <c r="AX121" s="108">
        <f t="shared" si="105"/>
        <v>0</v>
      </c>
      <c r="AY121" s="108">
        <f t="shared" si="105"/>
        <v>0</v>
      </c>
      <c r="AZ121" s="108">
        <f t="shared" si="105"/>
        <v>0</v>
      </c>
      <c r="BA121" s="108">
        <f t="shared" si="105"/>
        <v>0</v>
      </c>
      <c r="BB121" s="108">
        <f t="shared" si="105"/>
        <v>0</v>
      </c>
      <c r="BC121" s="108">
        <f t="shared" si="105"/>
        <v>0</v>
      </c>
      <c r="BD121" s="108">
        <f t="shared" si="105"/>
        <v>0</v>
      </c>
      <c r="BE121" s="108">
        <f t="shared" si="105"/>
        <v>0</v>
      </c>
      <c r="BF121" s="108">
        <f t="shared" si="105"/>
        <v>0</v>
      </c>
      <c r="BG121" s="108">
        <f t="shared" si="105"/>
        <v>0</v>
      </c>
      <c r="BH121" s="108">
        <f t="shared" si="105"/>
        <v>0</v>
      </c>
      <c r="BI121" s="108">
        <f t="shared" si="105"/>
        <v>0</v>
      </c>
      <c r="BJ121" s="45"/>
      <c r="BK121" s="76"/>
      <c r="BL121" s="46"/>
      <c r="BM121" s="55"/>
      <c r="BN121" s="55"/>
      <c r="BO121" s="55"/>
    </row>
    <row r="122" spans="2:67" ht="18" x14ac:dyDescent="0.35">
      <c r="B122" s="73" t="s">
        <v>84</v>
      </c>
      <c r="C122" s="5">
        <v>1</v>
      </c>
      <c r="D122" s="74" t="s">
        <v>121</v>
      </c>
      <c r="E122" s="66" t="s">
        <v>122</v>
      </c>
      <c r="F122" s="11">
        <v>0</v>
      </c>
      <c r="G122" s="11">
        <v>0</v>
      </c>
      <c r="H122" s="11">
        <v>0</v>
      </c>
      <c r="I122" s="11">
        <v>0</v>
      </c>
      <c r="J122" s="11">
        <v>0</v>
      </c>
      <c r="K122" s="11">
        <v>0</v>
      </c>
      <c r="L122" s="11">
        <v>0</v>
      </c>
      <c r="M122" s="11">
        <v>0</v>
      </c>
      <c r="N122" s="11">
        <v>0</v>
      </c>
      <c r="O122" s="11">
        <v>0</v>
      </c>
      <c r="P122" s="11">
        <v>0</v>
      </c>
      <c r="Q122" s="11">
        <v>0</v>
      </c>
      <c r="R122" s="11">
        <v>0</v>
      </c>
      <c r="S122" s="11">
        <v>0</v>
      </c>
      <c r="T122" s="11">
        <v>0</v>
      </c>
      <c r="U122" s="11">
        <v>0</v>
      </c>
      <c r="V122" s="11">
        <v>0</v>
      </c>
      <c r="W122" s="11">
        <v>0</v>
      </c>
      <c r="X122" s="11">
        <v>0</v>
      </c>
      <c r="Y122" s="11">
        <v>0</v>
      </c>
      <c r="Z122" s="11">
        <v>0</v>
      </c>
      <c r="AA122" s="11">
        <v>0</v>
      </c>
      <c r="AB122" s="11">
        <v>0</v>
      </c>
      <c r="AC122" s="11">
        <v>0</v>
      </c>
      <c r="AD122" s="11">
        <v>0</v>
      </c>
      <c r="AE122" s="11">
        <v>0</v>
      </c>
      <c r="AF122" s="11">
        <v>0</v>
      </c>
      <c r="AG122" s="11">
        <v>0</v>
      </c>
      <c r="AH122" s="11">
        <v>0</v>
      </c>
      <c r="AI122" s="11">
        <v>0</v>
      </c>
      <c r="AJ122" s="11">
        <v>0</v>
      </c>
      <c r="AK122" s="11">
        <v>0</v>
      </c>
      <c r="AL122" s="11">
        <v>0</v>
      </c>
      <c r="AM122" s="11">
        <v>0</v>
      </c>
      <c r="AN122" s="11">
        <v>0</v>
      </c>
      <c r="AO122" s="11">
        <v>0</v>
      </c>
      <c r="AP122" s="11">
        <v>0</v>
      </c>
      <c r="AQ122" s="11">
        <v>0</v>
      </c>
      <c r="AR122" s="11">
        <v>0</v>
      </c>
      <c r="AS122" s="11">
        <v>0</v>
      </c>
      <c r="AT122" s="11">
        <v>0</v>
      </c>
      <c r="AU122" s="11">
        <v>0</v>
      </c>
      <c r="AV122" s="11">
        <v>0</v>
      </c>
      <c r="AW122" s="11">
        <v>0</v>
      </c>
      <c r="AX122" s="11">
        <v>0</v>
      </c>
      <c r="AY122" s="11">
        <v>0</v>
      </c>
      <c r="AZ122" s="11">
        <v>0</v>
      </c>
      <c r="BA122" s="11">
        <v>0</v>
      </c>
      <c r="BB122" s="11">
        <v>0</v>
      </c>
      <c r="BC122" s="11">
        <v>0</v>
      </c>
      <c r="BD122" s="11">
        <v>0</v>
      </c>
      <c r="BE122" s="11">
        <v>0</v>
      </c>
      <c r="BF122" s="11">
        <v>0</v>
      </c>
      <c r="BG122" s="11">
        <v>0</v>
      </c>
      <c r="BH122" s="11">
        <v>0</v>
      </c>
      <c r="BI122" s="11">
        <v>0</v>
      </c>
      <c r="BJ122" s="45">
        <f>(SUM(F123:BI123)/C122)</f>
        <v>0</v>
      </c>
      <c r="BK122" s="76" t="b">
        <f>IF(AND($D$8="&gt;100",'חישוב H '!$D$9="א",C122&lt;=100),VLOOKUP('חישוב H '!D122,'דרישות ת"י 5280-1.1 סעיף 4.2'!$A$4:$G$7,4),IF(AND($D$8="&lt;100",'חישוב H '!$D$9="א",C122&lt;=100),VLOOKUP('חישוב H '!D122,'דרישות ת"י 5280-1.1 סעיף 4.2'!$A$9:$G$12,4),IF(AND($D$8="&gt;100",'חישוב H '!$D$9="ב",C122&lt;=100),VLOOKUP('חישוב H '!D122,'דרישות ת"י 5280-1.1 סעיף 4.2'!$A$4:$G$7,5),IF(AND($D$8="&lt;100",'חישוב H '!$D$9="ב",C122&lt;=100),VLOOKUP('חישוב H '!D122,'דרישות ת"י 5280-1.1 סעיף 4.2'!$A$9:$G$12,5),IF(AND($D$8="&gt;100",'חישוב H '!$D$9="ג",C122&lt;=100),VLOOKUP('חישוב H '!D122,'דרישות ת"י 5280-1.1 סעיף 4.2'!$A$4:$G$7,6),IF(AND($D$8="&lt;100",'חישוב H '!$D$9="ג",C122&lt;=100),VLOOKUP('חישוב H '!D122,'דרישות ת"י 5280-1.1 סעיף 4.2'!$A$9:$G$12,6),IF(AND($D$8="&gt;100",'חישוב H '!$D$9="ד",C122&lt;=100),VLOOKUP('חישוב H '!D122,'דרישות ת"י 5280-1.1 סעיף 4.2'!$A$4:$G$7,7),IF(AND($D$8="&lt;100",'חישוב H '!$D$9="ד",C122&lt;=100),VLOOKUP('חישוב H '!D122,'דרישות ת"י 5280-1.1 סעיף 4.2'!$A$9:$G$12,7),IF(AND($D$8="&gt;100",'חישוב H '!$D$9="א",C122&gt;100),VLOOKUP('חישוב H '!D122,'דרישות ת"י 5280-1.1 סעיף 4.2'!$A$14:$G$17,4),IF(AND($D$8="&lt;100",'חישוב H '!$D$9="א",C122&gt;100),VLOOKUP('חישוב H '!D122,'דרישות ת"י 5280-1.1 סעיף 4.2'!$A$19:$G$22,4),IF(AND($D$8="&gt;100",'חישוב H '!$D$9="ב",C122&gt;100),VLOOKUP('חישוב H '!D122,'דרישות ת"י 5280-1.1 סעיף 4.2'!$A$14:$G$17,5),IF(AND($D$8="&lt;100",'חישוב H '!$D$9="ב",C122&gt;100),VLOOKUP('חישוב H '!D122,'דרישות ת"י 5280-1.1 סעיף 4.2'!$A$19:$G$22,5),IF(AND($D$8="&gt;100",'חישוב H '!$D$9="ג",C122&gt;100),VLOOKUP('חישוב H '!D122,'דרישות ת"י 5280-1.1 סעיף 4.2'!$A$14:$G$17,6),IF(AND($D$8="&lt;100",'חישוב H '!$D$9="ג",C122&gt;100),VLOOKUP('חישוב H '!D122,'דרישות ת"י 5280-1.1 סעיף 4.2'!$A$19:$G$22,6),IF(AND($D$8="&gt;100",'חישוב H '!$D$9="ד",C122&gt;100),VLOOKUP('חישוב H '!D122,'דרישות ת"י 5280-1.1 סעיף 4.2'!$A$14:$G$17,7),IF(AND($D$8="&lt;100",'חישוב H '!$D$9="ד",C122&gt;100),VLOOKUP('חישוב H '!D122,'דרישות ת"י 5280-1.1 סעיף 4.2'!$A$19:$G$22,7)))))))))))))))))</f>
        <v>0</v>
      </c>
      <c r="BL122" s="46" t="str">
        <f>IF(BJ122=0,"לא הוזנו נתונים",IF(BJ122&lt;=BK122,"תואם","לא תואם"))</f>
        <v>לא הוזנו נתונים</v>
      </c>
      <c r="BM122" s="55"/>
      <c r="BN122" s="55"/>
      <c r="BO122" s="55"/>
    </row>
    <row r="123" spans="2:67" ht="18" hidden="1" x14ac:dyDescent="0.35">
      <c r="B123" s="73"/>
      <c r="C123" s="5"/>
      <c r="D123" s="74"/>
      <c r="E123" s="109" t="s">
        <v>29</v>
      </c>
      <c r="F123" s="108">
        <f>F122*F$14</f>
        <v>0</v>
      </c>
      <c r="G123" s="108">
        <f t="shared" ref="G123:AK123" si="106">G122*G$14</f>
        <v>0</v>
      </c>
      <c r="H123" s="108">
        <f t="shared" si="106"/>
        <v>0</v>
      </c>
      <c r="I123" s="108">
        <f t="shared" si="106"/>
        <v>0</v>
      </c>
      <c r="J123" s="108">
        <f t="shared" si="106"/>
        <v>0</v>
      </c>
      <c r="K123" s="108">
        <f t="shared" si="106"/>
        <v>0</v>
      </c>
      <c r="L123" s="108">
        <f t="shared" si="106"/>
        <v>0</v>
      </c>
      <c r="M123" s="108">
        <f t="shared" si="106"/>
        <v>0</v>
      </c>
      <c r="N123" s="108">
        <f t="shared" si="106"/>
        <v>0</v>
      </c>
      <c r="O123" s="108">
        <f t="shared" si="106"/>
        <v>0</v>
      </c>
      <c r="P123" s="108">
        <f t="shared" si="106"/>
        <v>0</v>
      </c>
      <c r="Q123" s="108">
        <f t="shared" si="106"/>
        <v>0</v>
      </c>
      <c r="R123" s="108">
        <f t="shared" si="106"/>
        <v>0</v>
      </c>
      <c r="S123" s="108">
        <f t="shared" si="106"/>
        <v>0</v>
      </c>
      <c r="T123" s="108">
        <f t="shared" si="106"/>
        <v>0</v>
      </c>
      <c r="U123" s="108">
        <f t="shared" si="106"/>
        <v>0</v>
      </c>
      <c r="V123" s="108">
        <f t="shared" si="106"/>
        <v>0</v>
      </c>
      <c r="W123" s="108">
        <f t="shared" si="106"/>
        <v>0</v>
      </c>
      <c r="X123" s="108">
        <f t="shared" si="106"/>
        <v>0</v>
      </c>
      <c r="Y123" s="108">
        <f t="shared" si="106"/>
        <v>0</v>
      </c>
      <c r="Z123" s="108">
        <f t="shared" si="106"/>
        <v>0</v>
      </c>
      <c r="AA123" s="108">
        <f t="shared" si="106"/>
        <v>0</v>
      </c>
      <c r="AB123" s="108">
        <f t="shared" si="106"/>
        <v>0</v>
      </c>
      <c r="AC123" s="108">
        <f t="shared" si="106"/>
        <v>0</v>
      </c>
      <c r="AD123" s="108">
        <f t="shared" si="106"/>
        <v>0</v>
      </c>
      <c r="AE123" s="108">
        <f t="shared" si="106"/>
        <v>0</v>
      </c>
      <c r="AF123" s="108">
        <f t="shared" si="106"/>
        <v>0</v>
      </c>
      <c r="AG123" s="108">
        <f t="shared" si="106"/>
        <v>0</v>
      </c>
      <c r="AH123" s="108">
        <f t="shared" si="106"/>
        <v>0</v>
      </c>
      <c r="AI123" s="108">
        <f t="shared" si="106"/>
        <v>0</v>
      </c>
      <c r="AJ123" s="108">
        <f t="shared" si="106"/>
        <v>0</v>
      </c>
      <c r="AK123" s="108">
        <f t="shared" si="106"/>
        <v>0</v>
      </c>
      <c r="AL123" s="108">
        <f>0.5*AL122*AL$14</f>
        <v>0</v>
      </c>
      <c r="AM123" s="108">
        <f t="shared" ref="AM123:BI123" si="107">0.5*AM122*AM$14</f>
        <v>0</v>
      </c>
      <c r="AN123" s="108">
        <f t="shared" si="107"/>
        <v>0</v>
      </c>
      <c r="AO123" s="108">
        <f t="shared" si="107"/>
        <v>0</v>
      </c>
      <c r="AP123" s="108">
        <f t="shared" si="107"/>
        <v>0</v>
      </c>
      <c r="AQ123" s="108">
        <f t="shared" si="107"/>
        <v>0</v>
      </c>
      <c r="AR123" s="108">
        <f t="shared" si="107"/>
        <v>0</v>
      </c>
      <c r="AS123" s="108">
        <f t="shared" si="107"/>
        <v>0</v>
      </c>
      <c r="AT123" s="108">
        <f t="shared" si="107"/>
        <v>0</v>
      </c>
      <c r="AU123" s="108">
        <f t="shared" si="107"/>
        <v>0</v>
      </c>
      <c r="AV123" s="108">
        <f t="shared" si="107"/>
        <v>0</v>
      </c>
      <c r="AW123" s="108">
        <f t="shared" si="107"/>
        <v>0</v>
      </c>
      <c r="AX123" s="108">
        <f t="shared" si="107"/>
        <v>0</v>
      </c>
      <c r="AY123" s="108">
        <f t="shared" si="107"/>
        <v>0</v>
      </c>
      <c r="AZ123" s="108">
        <f t="shared" si="107"/>
        <v>0</v>
      </c>
      <c r="BA123" s="108">
        <f t="shared" si="107"/>
        <v>0</v>
      </c>
      <c r="BB123" s="108">
        <f t="shared" si="107"/>
        <v>0</v>
      </c>
      <c r="BC123" s="108">
        <f t="shared" si="107"/>
        <v>0</v>
      </c>
      <c r="BD123" s="108">
        <f t="shared" si="107"/>
        <v>0</v>
      </c>
      <c r="BE123" s="108">
        <f t="shared" si="107"/>
        <v>0</v>
      </c>
      <c r="BF123" s="108">
        <f t="shared" si="107"/>
        <v>0</v>
      </c>
      <c r="BG123" s="108">
        <f t="shared" si="107"/>
        <v>0</v>
      </c>
      <c r="BH123" s="108">
        <f t="shared" si="107"/>
        <v>0</v>
      </c>
      <c r="BI123" s="108">
        <f t="shared" si="107"/>
        <v>0</v>
      </c>
      <c r="BJ123" s="45"/>
      <c r="BK123" s="76"/>
      <c r="BL123" s="46"/>
      <c r="BM123" s="55"/>
      <c r="BN123" s="55"/>
      <c r="BO123" s="55"/>
    </row>
    <row r="124" spans="2:67" ht="18" x14ac:dyDescent="0.35">
      <c r="B124" s="73" t="s">
        <v>84</v>
      </c>
      <c r="C124" s="5">
        <v>1</v>
      </c>
      <c r="D124" s="74" t="s">
        <v>121</v>
      </c>
      <c r="E124" s="66" t="s">
        <v>122</v>
      </c>
      <c r="F124" s="11">
        <v>0</v>
      </c>
      <c r="G124" s="11">
        <v>0</v>
      </c>
      <c r="H124" s="11">
        <v>0</v>
      </c>
      <c r="I124" s="11">
        <v>0</v>
      </c>
      <c r="J124" s="11">
        <v>0</v>
      </c>
      <c r="K124" s="11">
        <v>0</v>
      </c>
      <c r="L124" s="11">
        <v>0</v>
      </c>
      <c r="M124" s="11">
        <v>0</v>
      </c>
      <c r="N124" s="11">
        <v>0</v>
      </c>
      <c r="O124" s="11">
        <v>0</v>
      </c>
      <c r="P124" s="11">
        <v>0</v>
      </c>
      <c r="Q124" s="11">
        <v>0</v>
      </c>
      <c r="R124" s="11">
        <v>0</v>
      </c>
      <c r="S124" s="11">
        <v>0</v>
      </c>
      <c r="T124" s="11">
        <v>0</v>
      </c>
      <c r="U124" s="11">
        <v>0</v>
      </c>
      <c r="V124" s="11">
        <v>0</v>
      </c>
      <c r="W124" s="11">
        <v>0</v>
      </c>
      <c r="X124" s="11">
        <v>0</v>
      </c>
      <c r="Y124" s="11">
        <v>0</v>
      </c>
      <c r="Z124" s="11">
        <v>0</v>
      </c>
      <c r="AA124" s="11">
        <v>0</v>
      </c>
      <c r="AB124" s="11">
        <v>0</v>
      </c>
      <c r="AC124" s="11">
        <v>0</v>
      </c>
      <c r="AD124" s="11">
        <v>0</v>
      </c>
      <c r="AE124" s="11">
        <v>0</v>
      </c>
      <c r="AF124" s="11">
        <v>0</v>
      </c>
      <c r="AG124" s="11">
        <v>0</v>
      </c>
      <c r="AH124" s="11">
        <v>0</v>
      </c>
      <c r="AI124" s="11">
        <v>0</v>
      </c>
      <c r="AJ124" s="11">
        <v>0</v>
      </c>
      <c r="AK124" s="11">
        <v>0</v>
      </c>
      <c r="AL124" s="11">
        <v>0</v>
      </c>
      <c r="AM124" s="11">
        <v>0</v>
      </c>
      <c r="AN124" s="11">
        <v>0</v>
      </c>
      <c r="AO124" s="11">
        <v>0</v>
      </c>
      <c r="AP124" s="11">
        <v>0</v>
      </c>
      <c r="AQ124" s="11">
        <v>0</v>
      </c>
      <c r="AR124" s="11">
        <v>0</v>
      </c>
      <c r="AS124" s="11">
        <v>0</v>
      </c>
      <c r="AT124" s="11">
        <v>0</v>
      </c>
      <c r="AU124" s="11">
        <v>0</v>
      </c>
      <c r="AV124" s="11">
        <v>0</v>
      </c>
      <c r="AW124" s="11">
        <v>0</v>
      </c>
      <c r="AX124" s="11">
        <v>0</v>
      </c>
      <c r="AY124" s="11">
        <v>0</v>
      </c>
      <c r="AZ124" s="11">
        <v>0</v>
      </c>
      <c r="BA124" s="11">
        <v>0</v>
      </c>
      <c r="BB124" s="11">
        <v>0</v>
      </c>
      <c r="BC124" s="11">
        <v>0</v>
      </c>
      <c r="BD124" s="11">
        <v>0</v>
      </c>
      <c r="BE124" s="11">
        <v>0</v>
      </c>
      <c r="BF124" s="11">
        <v>0</v>
      </c>
      <c r="BG124" s="11">
        <v>0</v>
      </c>
      <c r="BH124" s="11">
        <v>0</v>
      </c>
      <c r="BI124" s="11">
        <v>0</v>
      </c>
      <c r="BJ124" s="45">
        <f>(SUM(F125:BI125)/C124)</f>
        <v>0</v>
      </c>
      <c r="BK124" s="76" t="b">
        <f>IF(AND($D$8="&gt;100",'חישוב H '!$D$9="א",C124&lt;=100),VLOOKUP('חישוב H '!D124,'דרישות ת"י 5280-1.1 סעיף 4.2'!$A$4:$G$7,4),IF(AND($D$8="&lt;100",'חישוב H '!$D$9="א",C124&lt;=100),VLOOKUP('חישוב H '!D124,'דרישות ת"י 5280-1.1 סעיף 4.2'!$A$9:$G$12,4),IF(AND($D$8="&gt;100",'חישוב H '!$D$9="ב",C124&lt;=100),VLOOKUP('חישוב H '!D124,'דרישות ת"י 5280-1.1 סעיף 4.2'!$A$4:$G$7,5),IF(AND($D$8="&lt;100",'חישוב H '!$D$9="ב",C124&lt;=100),VLOOKUP('חישוב H '!D124,'דרישות ת"י 5280-1.1 סעיף 4.2'!$A$9:$G$12,5),IF(AND($D$8="&gt;100",'חישוב H '!$D$9="ג",C124&lt;=100),VLOOKUP('חישוב H '!D124,'דרישות ת"י 5280-1.1 סעיף 4.2'!$A$4:$G$7,6),IF(AND($D$8="&lt;100",'חישוב H '!$D$9="ג",C124&lt;=100),VLOOKUP('חישוב H '!D124,'דרישות ת"י 5280-1.1 סעיף 4.2'!$A$9:$G$12,6),IF(AND($D$8="&gt;100",'חישוב H '!$D$9="ד",C124&lt;=100),VLOOKUP('חישוב H '!D124,'דרישות ת"י 5280-1.1 סעיף 4.2'!$A$4:$G$7,7),IF(AND($D$8="&lt;100",'חישוב H '!$D$9="ד",C124&lt;=100),VLOOKUP('חישוב H '!D124,'דרישות ת"י 5280-1.1 סעיף 4.2'!$A$9:$G$12,7),IF(AND($D$8="&gt;100",'חישוב H '!$D$9="א",C124&gt;100),VLOOKUP('חישוב H '!D124,'דרישות ת"י 5280-1.1 סעיף 4.2'!$A$14:$G$17,4),IF(AND($D$8="&lt;100",'חישוב H '!$D$9="א",C124&gt;100),VLOOKUP('חישוב H '!D124,'דרישות ת"י 5280-1.1 סעיף 4.2'!$A$19:$G$22,4),IF(AND($D$8="&gt;100",'חישוב H '!$D$9="ב",C124&gt;100),VLOOKUP('חישוב H '!D124,'דרישות ת"י 5280-1.1 סעיף 4.2'!$A$14:$G$17,5),IF(AND($D$8="&lt;100",'חישוב H '!$D$9="ב",C124&gt;100),VLOOKUP('חישוב H '!D124,'דרישות ת"י 5280-1.1 סעיף 4.2'!$A$19:$G$22,5),IF(AND($D$8="&gt;100",'חישוב H '!$D$9="ג",C124&gt;100),VLOOKUP('חישוב H '!D124,'דרישות ת"י 5280-1.1 סעיף 4.2'!$A$14:$G$17,6),IF(AND($D$8="&lt;100",'חישוב H '!$D$9="ג",C124&gt;100),VLOOKUP('חישוב H '!D124,'דרישות ת"י 5280-1.1 סעיף 4.2'!$A$19:$G$22,6),IF(AND($D$8="&gt;100",'חישוב H '!$D$9="ד",C124&gt;100),VLOOKUP('חישוב H '!D124,'דרישות ת"י 5280-1.1 סעיף 4.2'!$A$14:$G$17,7),IF(AND($D$8="&lt;100",'חישוב H '!$D$9="ד",C124&gt;100),VLOOKUP('חישוב H '!D124,'דרישות ת"י 5280-1.1 סעיף 4.2'!$A$19:$G$22,7)))))))))))))))))</f>
        <v>0</v>
      </c>
      <c r="BL124" s="46" t="str">
        <f>IF(BJ124=0,"לא הוזנו נתונים",IF(BJ124&lt;=BK124,"תואם","לא תואם"))</f>
        <v>לא הוזנו נתונים</v>
      </c>
      <c r="BM124" s="55"/>
      <c r="BN124" s="55"/>
      <c r="BO124" s="55"/>
    </row>
    <row r="125" spans="2:67" ht="18" hidden="1" x14ac:dyDescent="0.35">
      <c r="B125" s="73"/>
      <c r="C125" s="5"/>
      <c r="D125" s="74"/>
      <c r="E125" s="109" t="s">
        <v>29</v>
      </c>
      <c r="F125" s="108">
        <f>F124*F$14</f>
        <v>0</v>
      </c>
      <c r="G125" s="108">
        <f t="shared" ref="G125:AK125" si="108">G124*G$14</f>
        <v>0</v>
      </c>
      <c r="H125" s="108">
        <f t="shared" si="108"/>
        <v>0</v>
      </c>
      <c r="I125" s="108">
        <f t="shared" si="108"/>
        <v>0</v>
      </c>
      <c r="J125" s="108">
        <f t="shared" si="108"/>
        <v>0</v>
      </c>
      <c r="K125" s="108">
        <f t="shared" si="108"/>
        <v>0</v>
      </c>
      <c r="L125" s="108">
        <f t="shared" si="108"/>
        <v>0</v>
      </c>
      <c r="M125" s="108">
        <f t="shared" si="108"/>
        <v>0</v>
      </c>
      <c r="N125" s="108">
        <f t="shared" si="108"/>
        <v>0</v>
      </c>
      <c r="O125" s="108">
        <f t="shared" si="108"/>
        <v>0</v>
      </c>
      <c r="P125" s="108">
        <f t="shared" si="108"/>
        <v>0</v>
      </c>
      <c r="Q125" s="108">
        <f t="shared" si="108"/>
        <v>0</v>
      </c>
      <c r="R125" s="108">
        <f t="shared" si="108"/>
        <v>0</v>
      </c>
      <c r="S125" s="108">
        <f t="shared" si="108"/>
        <v>0</v>
      </c>
      <c r="T125" s="108">
        <f t="shared" si="108"/>
        <v>0</v>
      </c>
      <c r="U125" s="108">
        <f t="shared" si="108"/>
        <v>0</v>
      </c>
      <c r="V125" s="108">
        <f t="shared" si="108"/>
        <v>0</v>
      </c>
      <c r="W125" s="108">
        <f t="shared" si="108"/>
        <v>0</v>
      </c>
      <c r="X125" s="108">
        <f t="shared" si="108"/>
        <v>0</v>
      </c>
      <c r="Y125" s="108">
        <f t="shared" si="108"/>
        <v>0</v>
      </c>
      <c r="Z125" s="108">
        <f t="shared" si="108"/>
        <v>0</v>
      </c>
      <c r="AA125" s="108">
        <f t="shared" si="108"/>
        <v>0</v>
      </c>
      <c r="AB125" s="108">
        <f t="shared" si="108"/>
        <v>0</v>
      </c>
      <c r="AC125" s="108">
        <f t="shared" si="108"/>
        <v>0</v>
      </c>
      <c r="AD125" s="108">
        <f t="shared" si="108"/>
        <v>0</v>
      </c>
      <c r="AE125" s="108">
        <f t="shared" si="108"/>
        <v>0</v>
      </c>
      <c r="AF125" s="108">
        <f t="shared" si="108"/>
        <v>0</v>
      </c>
      <c r="AG125" s="108">
        <f t="shared" si="108"/>
        <v>0</v>
      </c>
      <c r="AH125" s="108">
        <f t="shared" si="108"/>
        <v>0</v>
      </c>
      <c r="AI125" s="108">
        <f t="shared" si="108"/>
        <v>0</v>
      </c>
      <c r="AJ125" s="108">
        <f t="shared" si="108"/>
        <v>0</v>
      </c>
      <c r="AK125" s="108">
        <f t="shared" si="108"/>
        <v>0</v>
      </c>
      <c r="AL125" s="108">
        <f>0.5*AL124*AL$14</f>
        <v>0</v>
      </c>
      <c r="AM125" s="108">
        <f t="shared" ref="AM125:BI125" si="109">0.5*AM124*AM$14</f>
        <v>0</v>
      </c>
      <c r="AN125" s="108">
        <f t="shared" si="109"/>
        <v>0</v>
      </c>
      <c r="AO125" s="108">
        <f t="shared" si="109"/>
        <v>0</v>
      </c>
      <c r="AP125" s="108">
        <f t="shared" si="109"/>
        <v>0</v>
      </c>
      <c r="AQ125" s="108">
        <f t="shared" si="109"/>
        <v>0</v>
      </c>
      <c r="AR125" s="108">
        <f t="shared" si="109"/>
        <v>0</v>
      </c>
      <c r="AS125" s="108">
        <f t="shared" si="109"/>
        <v>0</v>
      </c>
      <c r="AT125" s="108">
        <f t="shared" si="109"/>
        <v>0</v>
      </c>
      <c r="AU125" s="108">
        <f t="shared" si="109"/>
        <v>0</v>
      </c>
      <c r="AV125" s="108">
        <f t="shared" si="109"/>
        <v>0</v>
      </c>
      <c r="AW125" s="108">
        <f t="shared" si="109"/>
        <v>0</v>
      </c>
      <c r="AX125" s="108">
        <f t="shared" si="109"/>
        <v>0</v>
      </c>
      <c r="AY125" s="108">
        <f t="shared" si="109"/>
        <v>0</v>
      </c>
      <c r="AZ125" s="108">
        <f t="shared" si="109"/>
        <v>0</v>
      </c>
      <c r="BA125" s="108">
        <f t="shared" si="109"/>
        <v>0</v>
      </c>
      <c r="BB125" s="108">
        <f t="shared" si="109"/>
        <v>0</v>
      </c>
      <c r="BC125" s="108">
        <f t="shared" si="109"/>
        <v>0</v>
      </c>
      <c r="BD125" s="108">
        <f t="shared" si="109"/>
        <v>0</v>
      </c>
      <c r="BE125" s="108">
        <f t="shared" si="109"/>
        <v>0</v>
      </c>
      <c r="BF125" s="108">
        <f t="shared" si="109"/>
        <v>0</v>
      </c>
      <c r="BG125" s="108">
        <f t="shared" si="109"/>
        <v>0</v>
      </c>
      <c r="BH125" s="108">
        <f t="shared" si="109"/>
        <v>0</v>
      </c>
      <c r="BI125" s="108">
        <f t="shared" si="109"/>
        <v>0</v>
      </c>
      <c r="BJ125" s="45"/>
      <c r="BK125" s="76"/>
      <c r="BL125" s="46"/>
      <c r="BM125" s="55"/>
      <c r="BN125" s="55"/>
      <c r="BO125" s="55"/>
    </row>
    <row r="126" spans="2:67" ht="18" x14ac:dyDescent="0.35">
      <c r="B126" s="73" t="s">
        <v>84</v>
      </c>
      <c r="C126" s="5">
        <v>1</v>
      </c>
      <c r="D126" s="74" t="s">
        <v>121</v>
      </c>
      <c r="E126" s="66" t="s">
        <v>122</v>
      </c>
      <c r="F126" s="11">
        <v>0</v>
      </c>
      <c r="G126" s="11">
        <v>0</v>
      </c>
      <c r="H126" s="11">
        <v>0</v>
      </c>
      <c r="I126" s="11">
        <v>0</v>
      </c>
      <c r="J126" s="11">
        <v>0</v>
      </c>
      <c r="K126" s="11">
        <v>0</v>
      </c>
      <c r="L126" s="11">
        <v>0</v>
      </c>
      <c r="M126" s="11">
        <v>0</v>
      </c>
      <c r="N126" s="11">
        <v>0</v>
      </c>
      <c r="O126" s="11">
        <v>0</v>
      </c>
      <c r="P126" s="11">
        <v>0</v>
      </c>
      <c r="Q126" s="11">
        <v>0</v>
      </c>
      <c r="R126" s="11">
        <v>0</v>
      </c>
      <c r="S126" s="11">
        <v>0</v>
      </c>
      <c r="T126" s="11">
        <v>0</v>
      </c>
      <c r="U126" s="11">
        <v>0</v>
      </c>
      <c r="V126" s="11">
        <v>0</v>
      </c>
      <c r="W126" s="11">
        <v>0</v>
      </c>
      <c r="X126" s="11">
        <v>0</v>
      </c>
      <c r="Y126" s="11">
        <v>0</v>
      </c>
      <c r="Z126" s="11">
        <v>0</v>
      </c>
      <c r="AA126" s="11">
        <v>0</v>
      </c>
      <c r="AB126" s="11">
        <v>0</v>
      </c>
      <c r="AC126" s="11">
        <v>0</v>
      </c>
      <c r="AD126" s="11">
        <v>0</v>
      </c>
      <c r="AE126" s="11">
        <v>0</v>
      </c>
      <c r="AF126" s="11">
        <v>0</v>
      </c>
      <c r="AG126" s="11">
        <v>0</v>
      </c>
      <c r="AH126" s="11">
        <v>0</v>
      </c>
      <c r="AI126" s="11">
        <v>0</v>
      </c>
      <c r="AJ126" s="11">
        <v>0</v>
      </c>
      <c r="AK126" s="11">
        <v>0</v>
      </c>
      <c r="AL126" s="11">
        <v>0</v>
      </c>
      <c r="AM126" s="11">
        <v>0</v>
      </c>
      <c r="AN126" s="11">
        <v>0</v>
      </c>
      <c r="AO126" s="11">
        <v>0</v>
      </c>
      <c r="AP126" s="11">
        <v>0</v>
      </c>
      <c r="AQ126" s="11">
        <v>0</v>
      </c>
      <c r="AR126" s="11">
        <v>0</v>
      </c>
      <c r="AS126" s="11">
        <v>0</v>
      </c>
      <c r="AT126" s="11">
        <v>0</v>
      </c>
      <c r="AU126" s="11">
        <v>0</v>
      </c>
      <c r="AV126" s="11">
        <v>0</v>
      </c>
      <c r="AW126" s="11">
        <v>0</v>
      </c>
      <c r="AX126" s="11">
        <v>0</v>
      </c>
      <c r="AY126" s="11">
        <v>0</v>
      </c>
      <c r="AZ126" s="11">
        <v>0</v>
      </c>
      <c r="BA126" s="11">
        <v>0</v>
      </c>
      <c r="BB126" s="11">
        <v>0</v>
      </c>
      <c r="BC126" s="11">
        <v>0</v>
      </c>
      <c r="BD126" s="11">
        <v>0</v>
      </c>
      <c r="BE126" s="11">
        <v>0</v>
      </c>
      <c r="BF126" s="11">
        <v>0</v>
      </c>
      <c r="BG126" s="11">
        <v>0</v>
      </c>
      <c r="BH126" s="11">
        <v>0</v>
      </c>
      <c r="BI126" s="11">
        <v>0</v>
      </c>
      <c r="BJ126" s="45">
        <f>(SUM(F127:BI127)/C126)</f>
        <v>0</v>
      </c>
      <c r="BK126" s="76" t="b">
        <f>IF(AND($D$8="&gt;100",'חישוב H '!$D$9="א",C126&lt;=100),VLOOKUP('חישוב H '!D126,'דרישות ת"י 5280-1.1 סעיף 4.2'!$A$4:$G$7,4),IF(AND($D$8="&lt;100",'חישוב H '!$D$9="א",C126&lt;=100),VLOOKUP('חישוב H '!D126,'דרישות ת"י 5280-1.1 סעיף 4.2'!$A$9:$G$12,4),IF(AND($D$8="&gt;100",'חישוב H '!$D$9="ב",C126&lt;=100),VLOOKUP('חישוב H '!D126,'דרישות ת"י 5280-1.1 סעיף 4.2'!$A$4:$G$7,5),IF(AND($D$8="&lt;100",'חישוב H '!$D$9="ב",C126&lt;=100),VLOOKUP('חישוב H '!D126,'דרישות ת"י 5280-1.1 סעיף 4.2'!$A$9:$G$12,5),IF(AND($D$8="&gt;100",'חישוב H '!$D$9="ג",C126&lt;=100),VLOOKUP('חישוב H '!D126,'דרישות ת"י 5280-1.1 סעיף 4.2'!$A$4:$G$7,6),IF(AND($D$8="&lt;100",'חישוב H '!$D$9="ג",C126&lt;=100),VLOOKUP('חישוב H '!D126,'דרישות ת"י 5280-1.1 סעיף 4.2'!$A$9:$G$12,6),IF(AND($D$8="&gt;100",'חישוב H '!$D$9="ד",C126&lt;=100),VLOOKUP('חישוב H '!D126,'דרישות ת"י 5280-1.1 סעיף 4.2'!$A$4:$G$7,7),IF(AND($D$8="&lt;100",'חישוב H '!$D$9="ד",C126&lt;=100),VLOOKUP('חישוב H '!D126,'דרישות ת"י 5280-1.1 סעיף 4.2'!$A$9:$G$12,7),IF(AND($D$8="&gt;100",'חישוב H '!$D$9="א",C126&gt;100),VLOOKUP('חישוב H '!D126,'דרישות ת"י 5280-1.1 סעיף 4.2'!$A$14:$G$17,4),IF(AND($D$8="&lt;100",'חישוב H '!$D$9="א",C126&gt;100),VLOOKUP('חישוב H '!D126,'דרישות ת"י 5280-1.1 סעיף 4.2'!$A$19:$G$22,4),IF(AND($D$8="&gt;100",'חישוב H '!$D$9="ב",C126&gt;100),VLOOKUP('חישוב H '!D126,'דרישות ת"י 5280-1.1 סעיף 4.2'!$A$14:$G$17,5),IF(AND($D$8="&lt;100",'חישוב H '!$D$9="ב",C126&gt;100),VLOOKUP('חישוב H '!D126,'דרישות ת"י 5280-1.1 סעיף 4.2'!$A$19:$G$22,5),IF(AND($D$8="&gt;100",'חישוב H '!$D$9="ג",C126&gt;100),VLOOKUP('חישוב H '!D126,'דרישות ת"י 5280-1.1 סעיף 4.2'!$A$14:$G$17,6),IF(AND($D$8="&lt;100",'חישוב H '!$D$9="ג",C126&gt;100),VLOOKUP('חישוב H '!D126,'דרישות ת"י 5280-1.1 סעיף 4.2'!$A$19:$G$22,6),IF(AND($D$8="&gt;100",'חישוב H '!$D$9="ד",C126&gt;100),VLOOKUP('חישוב H '!D126,'דרישות ת"י 5280-1.1 סעיף 4.2'!$A$14:$G$17,7),IF(AND($D$8="&lt;100",'חישוב H '!$D$9="ד",C126&gt;100),VLOOKUP('חישוב H '!D126,'דרישות ת"י 5280-1.1 סעיף 4.2'!$A$19:$G$22,7)))))))))))))))))</f>
        <v>0</v>
      </c>
      <c r="BL126" s="46" t="str">
        <f>IF(BJ126=0,"לא הוזנו נתונים",IF(BJ126&lt;=BK126,"תואם","לא תואם"))</f>
        <v>לא הוזנו נתונים</v>
      </c>
      <c r="BM126" s="55"/>
      <c r="BN126" s="55"/>
      <c r="BO126" s="55"/>
    </row>
    <row r="127" spans="2:67" ht="18" hidden="1" x14ac:dyDescent="0.35">
      <c r="B127" s="73"/>
      <c r="C127" s="5"/>
      <c r="D127" s="74"/>
      <c r="E127" s="109" t="s">
        <v>29</v>
      </c>
      <c r="F127" s="108">
        <f>F126*F$14</f>
        <v>0</v>
      </c>
      <c r="G127" s="108">
        <f t="shared" ref="G127:AK127" si="110">G126*G$14</f>
        <v>0</v>
      </c>
      <c r="H127" s="108">
        <f t="shared" si="110"/>
        <v>0</v>
      </c>
      <c r="I127" s="108">
        <f t="shared" si="110"/>
        <v>0</v>
      </c>
      <c r="J127" s="108">
        <f t="shared" si="110"/>
        <v>0</v>
      </c>
      <c r="K127" s="108">
        <f t="shared" si="110"/>
        <v>0</v>
      </c>
      <c r="L127" s="108">
        <f t="shared" si="110"/>
        <v>0</v>
      </c>
      <c r="M127" s="108">
        <f t="shared" si="110"/>
        <v>0</v>
      </c>
      <c r="N127" s="108">
        <f t="shared" si="110"/>
        <v>0</v>
      </c>
      <c r="O127" s="108">
        <f t="shared" si="110"/>
        <v>0</v>
      </c>
      <c r="P127" s="108">
        <f t="shared" si="110"/>
        <v>0</v>
      </c>
      <c r="Q127" s="108">
        <f t="shared" si="110"/>
        <v>0</v>
      </c>
      <c r="R127" s="108">
        <f t="shared" si="110"/>
        <v>0</v>
      </c>
      <c r="S127" s="108">
        <f t="shared" si="110"/>
        <v>0</v>
      </c>
      <c r="T127" s="108">
        <f t="shared" si="110"/>
        <v>0</v>
      </c>
      <c r="U127" s="108">
        <f t="shared" si="110"/>
        <v>0</v>
      </c>
      <c r="V127" s="108">
        <f t="shared" si="110"/>
        <v>0</v>
      </c>
      <c r="W127" s="108">
        <f t="shared" si="110"/>
        <v>0</v>
      </c>
      <c r="X127" s="108">
        <f t="shared" si="110"/>
        <v>0</v>
      </c>
      <c r="Y127" s="108">
        <f t="shared" si="110"/>
        <v>0</v>
      </c>
      <c r="Z127" s="108">
        <f t="shared" si="110"/>
        <v>0</v>
      </c>
      <c r="AA127" s="108">
        <f t="shared" si="110"/>
        <v>0</v>
      </c>
      <c r="AB127" s="108">
        <f t="shared" si="110"/>
        <v>0</v>
      </c>
      <c r="AC127" s="108">
        <f t="shared" si="110"/>
        <v>0</v>
      </c>
      <c r="AD127" s="108">
        <f t="shared" si="110"/>
        <v>0</v>
      </c>
      <c r="AE127" s="108">
        <f t="shared" si="110"/>
        <v>0</v>
      </c>
      <c r="AF127" s="108">
        <f t="shared" si="110"/>
        <v>0</v>
      </c>
      <c r="AG127" s="108">
        <f t="shared" si="110"/>
        <v>0</v>
      </c>
      <c r="AH127" s="108">
        <f t="shared" si="110"/>
        <v>0</v>
      </c>
      <c r="AI127" s="108">
        <f t="shared" si="110"/>
        <v>0</v>
      </c>
      <c r="AJ127" s="108">
        <f t="shared" si="110"/>
        <v>0</v>
      </c>
      <c r="AK127" s="108">
        <f t="shared" si="110"/>
        <v>0</v>
      </c>
      <c r="AL127" s="108">
        <f>0.5*AL126*AL$14</f>
        <v>0</v>
      </c>
      <c r="AM127" s="108">
        <f t="shared" ref="AM127:BI127" si="111">0.5*AM126*AM$14</f>
        <v>0</v>
      </c>
      <c r="AN127" s="108">
        <f t="shared" si="111"/>
        <v>0</v>
      </c>
      <c r="AO127" s="108">
        <f t="shared" si="111"/>
        <v>0</v>
      </c>
      <c r="AP127" s="108">
        <f t="shared" si="111"/>
        <v>0</v>
      </c>
      <c r="AQ127" s="108">
        <f t="shared" si="111"/>
        <v>0</v>
      </c>
      <c r="AR127" s="108">
        <f t="shared" si="111"/>
        <v>0</v>
      </c>
      <c r="AS127" s="108">
        <f t="shared" si="111"/>
        <v>0</v>
      </c>
      <c r="AT127" s="108">
        <f t="shared" si="111"/>
        <v>0</v>
      </c>
      <c r="AU127" s="108">
        <f t="shared" si="111"/>
        <v>0</v>
      </c>
      <c r="AV127" s="108">
        <f t="shared" si="111"/>
        <v>0</v>
      </c>
      <c r="AW127" s="108">
        <f t="shared" si="111"/>
        <v>0</v>
      </c>
      <c r="AX127" s="108">
        <f t="shared" si="111"/>
        <v>0</v>
      </c>
      <c r="AY127" s="108">
        <f t="shared" si="111"/>
        <v>0</v>
      </c>
      <c r="AZ127" s="108">
        <f t="shared" si="111"/>
        <v>0</v>
      </c>
      <c r="BA127" s="108">
        <f t="shared" si="111"/>
        <v>0</v>
      </c>
      <c r="BB127" s="108">
        <f t="shared" si="111"/>
        <v>0</v>
      </c>
      <c r="BC127" s="108">
        <f t="shared" si="111"/>
        <v>0</v>
      </c>
      <c r="BD127" s="108">
        <f t="shared" si="111"/>
        <v>0</v>
      </c>
      <c r="BE127" s="108">
        <f t="shared" si="111"/>
        <v>0</v>
      </c>
      <c r="BF127" s="108">
        <f t="shared" si="111"/>
        <v>0</v>
      </c>
      <c r="BG127" s="108">
        <f t="shared" si="111"/>
        <v>0</v>
      </c>
      <c r="BH127" s="108">
        <f t="shared" si="111"/>
        <v>0</v>
      </c>
      <c r="BI127" s="108">
        <f t="shared" si="111"/>
        <v>0</v>
      </c>
      <c r="BJ127" s="45"/>
      <c r="BK127" s="76"/>
      <c r="BL127" s="46"/>
      <c r="BM127" s="55"/>
      <c r="BN127" s="55"/>
      <c r="BO127" s="55"/>
    </row>
    <row r="128" spans="2:67" ht="18" x14ac:dyDescent="0.35">
      <c r="B128" s="73" t="s">
        <v>84</v>
      </c>
      <c r="C128" s="5">
        <v>1</v>
      </c>
      <c r="D128" s="74" t="s">
        <v>121</v>
      </c>
      <c r="E128" s="66" t="s">
        <v>122</v>
      </c>
      <c r="F128" s="11">
        <v>0</v>
      </c>
      <c r="G128" s="11">
        <v>0</v>
      </c>
      <c r="H128" s="11">
        <v>0</v>
      </c>
      <c r="I128" s="11">
        <v>0</v>
      </c>
      <c r="J128" s="11">
        <v>0</v>
      </c>
      <c r="K128" s="11">
        <v>0</v>
      </c>
      <c r="L128" s="11">
        <v>0</v>
      </c>
      <c r="M128" s="11">
        <v>0</v>
      </c>
      <c r="N128" s="11">
        <v>0</v>
      </c>
      <c r="O128" s="11">
        <v>0</v>
      </c>
      <c r="P128" s="11">
        <v>0</v>
      </c>
      <c r="Q128" s="11">
        <v>0</v>
      </c>
      <c r="R128" s="11">
        <v>0</v>
      </c>
      <c r="S128" s="11">
        <v>0</v>
      </c>
      <c r="T128" s="11">
        <v>0</v>
      </c>
      <c r="U128" s="11">
        <v>0</v>
      </c>
      <c r="V128" s="11">
        <v>0</v>
      </c>
      <c r="W128" s="11">
        <v>0</v>
      </c>
      <c r="X128" s="11">
        <v>0</v>
      </c>
      <c r="Y128" s="11">
        <v>0</v>
      </c>
      <c r="Z128" s="11">
        <v>0</v>
      </c>
      <c r="AA128" s="11">
        <v>0</v>
      </c>
      <c r="AB128" s="11">
        <v>0</v>
      </c>
      <c r="AC128" s="11">
        <v>0</v>
      </c>
      <c r="AD128" s="11">
        <v>0</v>
      </c>
      <c r="AE128" s="11">
        <v>0</v>
      </c>
      <c r="AF128" s="11">
        <v>0</v>
      </c>
      <c r="AG128" s="11">
        <v>0</v>
      </c>
      <c r="AH128" s="11">
        <v>0</v>
      </c>
      <c r="AI128" s="11">
        <v>0</v>
      </c>
      <c r="AJ128" s="11">
        <v>0</v>
      </c>
      <c r="AK128" s="11">
        <v>0</v>
      </c>
      <c r="AL128" s="11">
        <v>0</v>
      </c>
      <c r="AM128" s="11">
        <v>0</v>
      </c>
      <c r="AN128" s="11">
        <v>0</v>
      </c>
      <c r="AO128" s="11">
        <v>0</v>
      </c>
      <c r="AP128" s="11">
        <v>0</v>
      </c>
      <c r="AQ128" s="11">
        <v>0</v>
      </c>
      <c r="AR128" s="11">
        <v>0</v>
      </c>
      <c r="AS128" s="11">
        <v>0</v>
      </c>
      <c r="AT128" s="11">
        <v>0</v>
      </c>
      <c r="AU128" s="11">
        <v>0</v>
      </c>
      <c r="AV128" s="11">
        <v>0</v>
      </c>
      <c r="AW128" s="11">
        <v>0</v>
      </c>
      <c r="AX128" s="11">
        <v>0</v>
      </c>
      <c r="AY128" s="11">
        <v>0</v>
      </c>
      <c r="AZ128" s="11">
        <v>0</v>
      </c>
      <c r="BA128" s="11">
        <v>0</v>
      </c>
      <c r="BB128" s="11">
        <v>0</v>
      </c>
      <c r="BC128" s="11">
        <v>0</v>
      </c>
      <c r="BD128" s="11">
        <v>0</v>
      </c>
      <c r="BE128" s="11">
        <v>0</v>
      </c>
      <c r="BF128" s="11">
        <v>0</v>
      </c>
      <c r="BG128" s="11">
        <v>0</v>
      </c>
      <c r="BH128" s="11">
        <v>0</v>
      </c>
      <c r="BI128" s="11">
        <v>0</v>
      </c>
      <c r="BJ128" s="45">
        <f>(SUM(F129:BI129)/C128)</f>
        <v>0</v>
      </c>
      <c r="BK128" s="76" t="b">
        <f>IF(AND($D$8="&gt;100",'חישוב H '!$D$9="א",C128&lt;=100),VLOOKUP('חישוב H '!D128,'דרישות ת"י 5280-1.1 סעיף 4.2'!$A$4:$G$7,4),IF(AND($D$8="&lt;100",'חישוב H '!$D$9="א",C128&lt;=100),VLOOKUP('חישוב H '!D128,'דרישות ת"י 5280-1.1 סעיף 4.2'!$A$9:$G$12,4),IF(AND($D$8="&gt;100",'חישוב H '!$D$9="ב",C128&lt;=100),VLOOKUP('חישוב H '!D128,'דרישות ת"י 5280-1.1 סעיף 4.2'!$A$4:$G$7,5),IF(AND($D$8="&lt;100",'חישוב H '!$D$9="ב",C128&lt;=100),VLOOKUP('חישוב H '!D128,'דרישות ת"י 5280-1.1 סעיף 4.2'!$A$9:$G$12,5),IF(AND($D$8="&gt;100",'חישוב H '!$D$9="ג",C128&lt;=100),VLOOKUP('חישוב H '!D128,'דרישות ת"י 5280-1.1 סעיף 4.2'!$A$4:$G$7,6),IF(AND($D$8="&lt;100",'חישוב H '!$D$9="ג",C128&lt;=100),VLOOKUP('חישוב H '!D128,'דרישות ת"י 5280-1.1 סעיף 4.2'!$A$9:$G$12,6),IF(AND($D$8="&gt;100",'חישוב H '!$D$9="ד",C128&lt;=100),VLOOKUP('חישוב H '!D128,'דרישות ת"י 5280-1.1 סעיף 4.2'!$A$4:$G$7,7),IF(AND($D$8="&lt;100",'חישוב H '!$D$9="ד",C128&lt;=100),VLOOKUP('חישוב H '!D128,'דרישות ת"י 5280-1.1 סעיף 4.2'!$A$9:$G$12,7),IF(AND($D$8="&gt;100",'חישוב H '!$D$9="א",C128&gt;100),VLOOKUP('חישוב H '!D128,'דרישות ת"י 5280-1.1 סעיף 4.2'!$A$14:$G$17,4),IF(AND($D$8="&lt;100",'חישוב H '!$D$9="א",C128&gt;100),VLOOKUP('חישוב H '!D128,'דרישות ת"י 5280-1.1 סעיף 4.2'!$A$19:$G$22,4),IF(AND($D$8="&gt;100",'חישוב H '!$D$9="ב",C128&gt;100),VLOOKUP('חישוב H '!D128,'דרישות ת"י 5280-1.1 סעיף 4.2'!$A$14:$G$17,5),IF(AND($D$8="&lt;100",'חישוב H '!$D$9="ב",C128&gt;100),VLOOKUP('חישוב H '!D128,'דרישות ת"י 5280-1.1 סעיף 4.2'!$A$19:$G$22,5),IF(AND($D$8="&gt;100",'חישוב H '!$D$9="ג",C128&gt;100),VLOOKUP('חישוב H '!D128,'דרישות ת"י 5280-1.1 סעיף 4.2'!$A$14:$G$17,6),IF(AND($D$8="&lt;100",'חישוב H '!$D$9="ג",C128&gt;100),VLOOKUP('חישוב H '!D128,'דרישות ת"י 5280-1.1 סעיף 4.2'!$A$19:$G$22,6),IF(AND($D$8="&gt;100",'חישוב H '!$D$9="ד",C128&gt;100),VLOOKUP('חישוב H '!D128,'דרישות ת"י 5280-1.1 סעיף 4.2'!$A$14:$G$17,7),IF(AND($D$8="&lt;100",'חישוב H '!$D$9="ד",C128&gt;100),VLOOKUP('חישוב H '!D128,'דרישות ת"י 5280-1.1 סעיף 4.2'!$A$19:$G$22,7)))))))))))))))))</f>
        <v>0</v>
      </c>
      <c r="BL128" s="46" t="str">
        <f>IF(BJ128=0,"לא הוזנו נתונים",IF(BJ128&lt;=BK128,"תואם","לא תואם"))</f>
        <v>לא הוזנו נתונים</v>
      </c>
      <c r="BM128" s="55"/>
      <c r="BN128" s="55"/>
      <c r="BO128" s="55"/>
    </row>
    <row r="129" spans="2:67" ht="18" hidden="1" x14ac:dyDescent="0.35">
      <c r="B129" s="73"/>
      <c r="C129" s="5"/>
      <c r="D129" s="74"/>
      <c r="E129" s="109" t="s">
        <v>29</v>
      </c>
      <c r="F129" s="108">
        <f>F128*F$14</f>
        <v>0</v>
      </c>
      <c r="G129" s="108">
        <f t="shared" ref="G129:AK129" si="112">G128*G$14</f>
        <v>0</v>
      </c>
      <c r="H129" s="108">
        <f t="shared" si="112"/>
        <v>0</v>
      </c>
      <c r="I129" s="108">
        <f t="shared" si="112"/>
        <v>0</v>
      </c>
      <c r="J129" s="108">
        <f t="shared" si="112"/>
        <v>0</v>
      </c>
      <c r="K129" s="108">
        <f t="shared" si="112"/>
        <v>0</v>
      </c>
      <c r="L129" s="108">
        <f t="shared" si="112"/>
        <v>0</v>
      </c>
      <c r="M129" s="108">
        <f t="shared" si="112"/>
        <v>0</v>
      </c>
      <c r="N129" s="108">
        <f t="shared" si="112"/>
        <v>0</v>
      </c>
      <c r="O129" s="108">
        <f t="shared" si="112"/>
        <v>0</v>
      </c>
      <c r="P129" s="108">
        <f t="shared" si="112"/>
        <v>0</v>
      </c>
      <c r="Q129" s="108">
        <f t="shared" si="112"/>
        <v>0</v>
      </c>
      <c r="R129" s="108">
        <f t="shared" si="112"/>
        <v>0</v>
      </c>
      <c r="S129" s="108">
        <f t="shared" si="112"/>
        <v>0</v>
      </c>
      <c r="T129" s="108">
        <f t="shared" si="112"/>
        <v>0</v>
      </c>
      <c r="U129" s="108">
        <f t="shared" si="112"/>
        <v>0</v>
      </c>
      <c r="V129" s="108">
        <f t="shared" si="112"/>
        <v>0</v>
      </c>
      <c r="W129" s="108">
        <f t="shared" si="112"/>
        <v>0</v>
      </c>
      <c r="X129" s="108">
        <f t="shared" si="112"/>
        <v>0</v>
      </c>
      <c r="Y129" s="108">
        <f t="shared" si="112"/>
        <v>0</v>
      </c>
      <c r="Z129" s="108">
        <f t="shared" si="112"/>
        <v>0</v>
      </c>
      <c r="AA129" s="108">
        <f t="shared" si="112"/>
        <v>0</v>
      </c>
      <c r="AB129" s="108">
        <f t="shared" si="112"/>
        <v>0</v>
      </c>
      <c r="AC129" s="108">
        <f t="shared" si="112"/>
        <v>0</v>
      </c>
      <c r="AD129" s="108">
        <f t="shared" si="112"/>
        <v>0</v>
      </c>
      <c r="AE129" s="108">
        <f t="shared" si="112"/>
        <v>0</v>
      </c>
      <c r="AF129" s="108">
        <f t="shared" si="112"/>
        <v>0</v>
      </c>
      <c r="AG129" s="108">
        <f t="shared" si="112"/>
        <v>0</v>
      </c>
      <c r="AH129" s="108">
        <f t="shared" si="112"/>
        <v>0</v>
      </c>
      <c r="AI129" s="108">
        <f t="shared" si="112"/>
        <v>0</v>
      </c>
      <c r="AJ129" s="108">
        <f t="shared" si="112"/>
        <v>0</v>
      </c>
      <c r="AK129" s="108">
        <f t="shared" si="112"/>
        <v>0</v>
      </c>
      <c r="AL129" s="108">
        <f>0.5*AL128*AL$14</f>
        <v>0</v>
      </c>
      <c r="AM129" s="108">
        <f t="shared" ref="AM129:BI129" si="113">0.5*AM128*AM$14</f>
        <v>0</v>
      </c>
      <c r="AN129" s="108">
        <f t="shared" si="113"/>
        <v>0</v>
      </c>
      <c r="AO129" s="108">
        <f t="shared" si="113"/>
        <v>0</v>
      </c>
      <c r="AP129" s="108">
        <f t="shared" si="113"/>
        <v>0</v>
      </c>
      <c r="AQ129" s="108">
        <f t="shared" si="113"/>
        <v>0</v>
      </c>
      <c r="AR129" s="108">
        <f t="shared" si="113"/>
        <v>0</v>
      </c>
      <c r="AS129" s="108">
        <f t="shared" si="113"/>
        <v>0</v>
      </c>
      <c r="AT129" s="108">
        <f t="shared" si="113"/>
        <v>0</v>
      </c>
      <c r="AU129" s="108">
        <f t="shared" si="113"/>
        <v>0</v>
      </c>
      <c r="AV129" s="108">
        <f t="shared" si="113"/>
        <v>0</v>
      </c>
      <c r="AW129" s="108">
        <f t="shared" si="113"/>
        <v>0</v>
      </c>
      <c r="AX129" s="108">
        <f t="shared" si="113"/>
        <v>0</v>
      </c>
      <c r="AY129" s="108">
        <f t="shared" si="113"/>
        <v>0</v>
      </c>
      <c r="AZ129" s="108">
        <f t="shared" si="113"/>
        <v>0</v>
      </c>
      <c r="BA129" s="108">
        <f t="shared" si="113"/>
        <v>0</v>
      </c>
      <c r="BB129" s="108">
        <f t="shared" si="113"/>
        <v>0</v>
      </c>
      <c r="BC129" s="108">
        <f t="shared" si="113"/>
        <v>0</v>
      </c>
      <c r="BD129" s="108">
        <f t="shared" si="113"/>
        <v>0</v>
      </c>
      <c r="BE129" s="108">
        <f t="shared" si="113"/>
        <v>0</v>
      </c>
      <c r="BF129" s="108">
        <f t="shared" si="113"/>
        <v>0</v>
      </c>
      <c r="BG129" s="108">
        <f t="shared" si="113"/>
        <v>0</v>
      </c>
      <c r="BH129" s="108">
        <f t="shared" si="113"/>
        <v>0</v>
      </c>
      <c r="BI129" s="108">
        <f t="shared" si="113"/>
        <v>0</v>
      </c>
      <c r="BJ129" s="45"/>
      <c r="BK129" s="76"/>
      <c r="BL129" s="46"/>
      <c r="BM129" s="55"/>
      <c r="BN129" s="55"/>
      <c r="BO129" s="55"/>
    </row>
    <row r="130" spans="2:67" ht="18" x14ac:dyDescent="0.35">
      <c r="B130" s="73" t="s">
        <v>84</v>
      </c>
      <c r="C130" s="5">
        <v>1</v>
      </c>
      <c r="D130" s="74" t="s">
        <v>121</v>
      </c>
      <c r="E130" s="66" t="s">
        <v>122</v>
      </c>
      <c r="F130" s="11">
        <v>0</v>
      </c>
      <c r="G130" s="11">
        <v>0</v>
      </c>
      <c r="H130" s="11">
        <v>0</v>
      </c>
      <c r="I130" s="11">
        <v>0</v>
      </c>
      <c r="J130" s="11">
        <v>0</v>
      </c>
      <c r="K130" s="11">
        <v>0</v>
      </c>
      <c r="L130" s="11">
        <v>0</v>
      </c>
      <c r="M130" s="11">
        <v>0</v>
      </c>
      <c r="N130" s="11">
        <v>0</v>
      </c>
      <c r="O130" s="11">
        <v>0</v>
      </c>
      <c r="P130" s="11">
        <v>0</v>
      </c>
      <c r="Q130" s="11">
        <v>0</v>
      </c>
      <c r="R130" s="11">
        <v>0</v>
      </c>
      <c r="S130" s="11">
        <v>0</v>
      </c>
      <c r="T130" s="11">
        <v>0</v>
      </c>
      <c r="U130" s="11">
        <v>0</v>
      </c>
      <c r="V130" s="11">
        <v>0</v>
      </c>
      <c r="W130" s="11">
        <v>0</v>
      </c>
      <c r="X130" s="11">
        <v>0</v>
      </c>
      <c r="Y130" s="11">
        <v>0</v>
      </c>
      <c r="Z130" s="11">
        <v>0</v>
      </c>
      <c r="AA130" s="11">
        <v>0</v>
      </c>
      <c r="AB130" s="11">
        <v>0</v>
      </c>
      <c r="AC130" s="11">
        <v>0</v>
      </c>
      <c r="AD130" s="11">
        <v>0</v>
      </c>
      <c r="AE130" s="11">
        <v>0</v>
      </c>
      <c r="AF130" s="11">
        <v>0</v>
      </c>
      <c r="AG130" s="11">
        <v>0</v>
      </c>
      <c r="AH130" s="11">
        <v>0</v>
      </c>
      <c r="AI130" s="11">
        <v>0</v>
      </c>
      <c r="AJ130" s="11">
        <v>0</v>
      </c>
      <c r="AK130" s="11">
        <v>0</v>
      </c>
      <c r="AL130" s="11">
        <v>0</v>
      </c>
      <c r="AM130" s="11">
        <v>0</v>
      </c>
      <c r="AN130" s="11">
        <v>0</v>
      </c>
      <c r="AO130" s="11">
        <v>0</v>
      </c>
      <c r="AP130" s="11">
        <v>0</v>
      </c>
      <c r="AQ130" s="11">
        <v>0</v>
      </c>
      <c r="AR130" s="11">
        <v>0</v>
      </c>
      <c r="AS130" s="11">
        <v>0</v>
      </c>
      <c r="AT130" s="11">
        <v>0</v>
      </c>
      <c r="AU130" s="11">
        <v>0</v>
      </c>
      <c r="AV130" s="11">
        <v>0</v>
      </c>
      <c r="AW130" s="11">
        <v>0</v>
      </c>
      <c r="AX130" s="11">
        <v>0</v>
      </c>
      <c r="AY130" s="11">
        <v>0</v>
      </c>
      <c r="AZ130" s="11">
        <v>0</v>
      </c>
      <c r="BA130" s="11">
        <v>0</v>
      </c>
      <c r="BB130" s="11">
        <v>0</v>
      </c>
      <c r="BC130" s="11">
        <v>0</v>
      </c>
      <c r="BD130" s="11">
        <v>0</v>
      </c>
      <c r="BE130" s="11">
        <v>0</v>
      </c>
      <c r="BF130" s="11">
        <v>0</v>
      </c>
      <c r="BG130" s="11">
        <v>0</v>
      </c>
      <c r="BH130" s="11">
        <v>0</v>
      </c>
      <c r="BI130" s="11">
        <v>0</v>
      </c>
      <c r="BJ130" s="45">
        <f>(SUM(F131:BI131)/C130)</f>
        <v>0</v>
      </c>
      <c r="BK130" s="76" t="b">
        <f>IF(AND($D$8="&gt;100",'חישוב H '!$D$9="א",C130&lt;=100),VLOOKUP('חישוב H '!D130,'דרישות ת"י 5280-1.1 סעיף 4.2'!$A$4:$G$7,4),IF(AND($D$8="&lt;100",'חישוב H '!$D$9="א",C130&lt;=100),VLOOKUP('חישוב H '!D130,'דרישות ת"י 5280-1.1 סעיף 4.2'!$A$9:$G$12,4),IF(AND($D$8="&gt;100",'חישוב H '!$D$9="ב",C130&lt;=100),VLOOKUP('חישוב H '!D130,'דרישות ת"י 5280-1.1 סעיף 4.2'!$A$4:$G$7,5),IF(AND($D$8="&lt;100",'חישוב H '!$D$9="ב",C130&lt;=100),VLOOKUP('חישוב H '!D130,'דרישות ת"י 5280-1.1 סעיף 4.2'!$A$9:$G$12,5),IF(AND($D$8="&gt;100",'חישוב H '!$D$9="ג",C130&lt;=100),VLOOKUP('חישוב H '!D130,'דרישות ת"י 5280-1.1 סעיף 4.2'!$A$4:$G$7,6),IF(AND($D$8="&lt;100",'חישוב H '!$D$9="ג",C130&lt;=100),VLOOKUP('חישוב H '!D130,'דרישות ת"י 5280-1.1 סעיף 4.2'!$A$9:$G$12,6),IF(AND($D$8="&gt;100",'חישוב H '!$D$9="ד",C130&lt;=100),VLOOKUP('חישוב H '!D130,'דרישות ת"י 5280-1.1 סעיף 4.2'!$A$4:$G$7,7),IF(AND($D$8="&lt;100",'חישוב H '!$D$9="ד",C130&lt;=100),VLOOKUP('חישוב H '!D130,'דרישות ת"י 5280-1.1 סעיף 4.2'!$A$9:$G$12,7),IF(AND($D$8="&gt;100",'חישוב H '!$D$9="א",C130&gt;100),VLOOKUP('חישוב H '!D130,'דרישות ת"י 5280-1.1 סעיף 4.2'!$A$14:$G$17,4),IF(AND($D$8="&lt;100",'חישוב H '!$D$9="א",C130&gt;100),VLOOKUP('חישוב H '!D130,'דרישות ת"י 5280-1.1 סעיף 4.2'!$A$19:$G$22,4),IF(AND($D$8="&gt;100",'חישוב H '!$D$9="ב",C130&gt;100),VLOOKUP('חישוב H '!D130,'דרישות ת"י 5280-1.1 סעיף 4.2'!$A$14:$G$17,5),IF(AND($D$8="&lt;100",'חישוב H '!$D$9="ב",C130&gt;100),VLOOKUP('חישוב H '!D130,'דרישות ת"י 5280-1.1 סעיף 4.2'!$A$19:$G$22,5),IF(AND($D$8="&gt;100",'חישוב H '!$D$9="ג",C130&gt;100),VLOOKUP('חישוב H '!D130,'דרישות ת"י 5280-1.1 סעיף 4.2'!$A$14:$G$17,6),IF(AND($D$8="&lt;100",'חישוב H '!$D$9="ג",C130&gt;100),VLOOKUP('חישוב H '!D130,'דרישות ת"י 5280-1.1 סעיף 4.2'!$A$19:$G$22,6),IF(AND($D$8="&gt;100",'חישוב H '!$D$9="ד",C130&gt;100),VLOOKUP('חישוב H '!D130,'דרישות ת"י 5280-1.1 סעיף 4.2'!$A$14:$G$17,7),IF(AND($D$8="&lt;100",'חישוב H '!$D$9="ד",C130&gt;100),VLOOKUP('חישוב H '!D130,'דרישות ת"י 5280-1.1 סעיף 4.2'!$A$19:$G$22,7)))))))))))))))))</f>
        <v>0</v>
      </c>
      <c r="BL130" s="46" t="str">
        <f>IF(BJ130=0,"לא הוזנו נתונים",IF(BJ130&lt;=BK130,"תואם","לא תואם"))</f>
        <v>לא הוזנו נתונים</v>
      </c>
      <c r="BM130" s="55"/>
      <c r="BN130" s="55"/>
      <c r="BO130" s="55"/>
    </row>
    <row r="131" spans="2:67" ht="18" hidden="1" x14ac:dyDescent="0.35">
      <c r="B131" s="73"/>
      <c r="C131" s="5"/>
      <c r="D131" s="74"/>
      <c r="E131" s="109" t="s">
        <v>29</v>
      </c>
      <c r="F131" s="108">
        <f>F130*F$14</f>
        <v>0</v>
      </c>
      <c r="G131" s="108">
        <f t="shared" ref="G131:AK131" si="114">G130*G$14</f>
        <v>0</v>
      </c>
      <c r="H131" s="108">
        <f t="shared" si="114"/>
        <v>0</v>
      </c>
      <c r="I131" s="108">
        <f t="shared" si="114"/>
        <v>0</v>
      </c>
      <c r="J131" s="108">
        <f t="shared" si="114"/>
        <v>0</v>
      </c>
      <c r="K131" s="108">
        <f t="shared" si="114"/>
        <v>0</v>
      </c>
      <c r="L131" s="108">
        <f t="shared" si="114"/>
        <v>0</v>
      </c>
      <c r="M131" s="108">
        <f t="shared" si="114"/>
        <v>0</v>
      </c>
      <c r="N131" s="108">
        <f t="shared" si="114"/>
        <v>0</v>
      </c>
      <c r="O131" s="108">
        <f t="shared" si="114"/>
        <v>0</v>
      </c>
      <c r="P131" s="108">
        <f t="shared" si="114"/>
        <v>0</v>
      </c>
      <c r="Q131" s="108">
        <f t="shared" si="114"/>
        <v>0</v>
      </c>
      <c r="R131" s="108">
        <f t="shared" si="114"/>
        <v>0</v>
      </c>
      <c r="S131" s="108">
        <f t="shared" si="114"/>
        <v>0</v>
      </c>
      <c r="T131" s="108">
        <f t="shared" si="114"/>
        <v>0</v>
      </c>
      <c r="U131" s="108">
        <f t="shared" si="114"/>
        <v>0</v>
      </c>
      <c r="V131" s="108">
        <f t="shared" si="114"/>
        <v>0</v>
      </c>
      <c r="W131" s="108">
        <f t="shared" si="114"/>
        <v>0</v>
      </c>
      <c r="X131" s="108">
        <f t="shared" si="114"/>
        <v>0</v>
      </c>
      <c r="Y131" s="108">
        <f t="shared" si="114"/>
        <v>0</v>
      </c>
      <c r="Z131" s="108">
        <f t="shared" si="114"/>
        <v>0</v>
      </c>
      <c r="AA131" s="108">
        <f t="shared" si="114"/>
        <v>0</v>
      </c>
      <c r="AB131" s="108">
        <f t="shared" si="114"/>
        <v>0</v>
      </c>
      <c r="AC131" s="108">
        <f t="shared" si="114"/>
        <v>0</v>
      </c>
      <c r="AD131" s="108">
        <f t="shared" si="114"/>
        <v>0</v>
      </c>
      <c r="AE131" s="108">
        <f t="shared" si="114"/>
        <v>0</v>
      </c>
      <c r="AF131" s="108">
        <f t="shared" si="114"/>
        <v>0</v>
      </c>
      <c r="AG131" s="108">
        <f t="shared" si="114"/>
        <v>0</v>
      </c>
      <c r="AH131" s="108">
        <f t="shared" si="114"/>
        <v>0</v>
      </c>
      <c r="AI131" s="108">
        <f t="shared" si="114"/>
        <v>0</v>
      </c>
      <c r="AJ131" s="108">
        <f t="shared" si="114"/>
        <v>0</v>
      </c>
      <c r="AK131" s="108">
        <f t="shared" si="114"/>
        <v>0</v>
      </c>
      <c r="AL131" s="108">
        <f>0.5*AL130*AL$14</f>
        <v>0</v>
      </c>
      <c r="AM131" s="108">
        <f t="shared" ref="AM131:BI131" si="115">0.5*AM130*AM$14</f>
        <v>0</v>
      </c>
      <c r="AN131" s="108">
        <f t="shared" si="115"/>
        <v>0</v>
      </c>
      <c r="AO131" s="108">
        <f t="shared" si="115"/>
        <v>0</v>
      </c>
      <c r="AP131" s="108">
        <f t="shared" si="115"/>
        <v>0</v>
      </c>
      <c r="AQ131" s="108">
        <f t="shared" si="115"/>
        <v>0</v>
      </c>
      <c r="AR131" s="108">
        <f t="shared" si="115"/>
        <v>0</v>
      </c>
      <c r="AS131" s="108">
        <f t="shared" si="115"/>
        <v>0</v>
      </c>
      <c r="AT131" s="108">
        <f t="shared" si="115"/>
        <v>0</v>
      </c>
      <c r="AU131" s="108">
        <f t="shared" si="115"/>
        <v>0</v>
      </c>
      <c r="AV131" s="108">
        <f t="shared" si="115"/>
        <v>0</v>
      </c>
      <c r="AW131" s="108">
        <f t="shared" si="115"/>
        <v>0</v>
      </c>
      <c r="AX131" s="108">
        <f t="shared" si="115"/>
        <v>0</v>
      </c>
      <c r="AY131" s="108">
        <f t="shared" si="115"/>
        <v>0</v>
      </c>
      <c r="AZ131" s="108">
        <f t="shared" si="115"/>
        <v>0</v>
      </c>
      <c r="BA131" s="108">
        <f t="shared" si="115"/>
        <v>0</v>
      </c>
      <c r="BB131" s="108">
        <f t="shared" si="115"/>
        <v>0</v>
      </c>
      <c r="BC131" s="108">
        <f t="shared" si="115"/>
        <v>0</v>
      </c>
      <c r="BD131" s="108">
        <f t="shared" si="115"/>
        <v>0</v>
      </c>
      <c r="BE131" s="108">
        <f t="shared" si="115"/>
        <v>0</v>
      </c>
      <c r="BF131" s="108">
        <f t="shared" si="115"/>
        <v>0</v>
      </c>
      <c r="BG131" s="108">
        <f t="shared" si="115"/>
        <v>0</v>
      </c>
      <c r="BH131" s="108">
        <f t="shared" si="115"/>
        <v>0</v>
      </c>
      <c r="BI131" s="108">
        <f t="shared" si="115"/>
        <v>0</v>
      </c>
      <c r="BJ131" s="45"/>
      <c r="BK131" s="76"/>
      <c r="BL131" s="46"/>
      <c r="BM131" s="55"/>
      <c r="BN131" s="55"/>
      <c r="BO131" s="55"/>
    </row>
    <row r="132" spans="2:67" ht="18" x14ac:dyDescent="0.35">
      <c r="B132" s="73" t="s">
        <v>84</v>
      </c>
      <c r="C132" s="5">
        <v>1</v>
      </c>
      <c r="D132" s="74" t="s">
        <v>121</v>
      </c>
      <c r="E132" s="66" t="s">
        <v>122</v>
      </c>
      <c r="F132" s="11">
        <v>0</v>
      </c>
      <c r="G132" s="11">
        <v>0</v>
      </c>
      <c r="H132" s="11">
        <v>0</v>
      </c>
      <c r="I132" s="11">
        <v>0</v>
      </c>
      <c r="J132" s="11">
        <v>0</v>
      </c>
      <c r="K132" s="11">
        <v>0</v>
      </c>
      <c r="L132" s="11">
        <v>0</v>
      </c>
      <c r="M132" s="11">
        <v>0</v>
      </c>
      <c r="N132" s="11">
        <v>0</v>
      </c>
      <c r="O132" s="11">
        <v>0</v>
      </c>
      <c r="P132" s="11">
        <v>0</v>
      </c>
      <c r="Q132" s="11">
        <v>0</v>
      </c>
      <c r="R132" s="11">
        <v>0</v>
      </c>
      <c r="S132" s="11">
        <v>0</v>
      </c>
      <c r="T132" s="11">
        <v>0</v>
      </c>
      <c r="U132" s="11">
        <v>0</v>
      </c>
      <c r="V132" s="11">
        <v>0</v>
      </c>
      <c r="W132" s="11">
        <v>0</v>
      </c>
      <c r="X132" s="11">
        <v>0</v>
      </c>
      <c r="Y132" s="11">
        <v>0</v>
      </c>
      <c r="Z132" s="11">
        <v>0</v>
      </c>
      <c r="AA132" s="11">
        <v>0</v>
      </c>
      <c r="AB132" s="11">
        <v>0</v>
      </c>
      <c r="AC132" s="11">
        <v>0</v>
      </c>
      <c r="AD132" s="11">
        <v>0</v>
      </c>
      <c r="AE132" s="11">
        <v>0</v>
      </c>
      <c r="AF132" s="11">
        <v>0</v>
      </c>
      <c r="AG132" s="11">
        <v>0</v>
      </c>
      <c r="AH132" s="11">
        <v>0</v>
      </c>
      <c r="AI132" s="11">
        <v>0</v>
      </c>
      <c r="AJ132" s="11">
        <v>0</v>
      </c>
      <c r="AK132" s="11">
        <v>0</v>
      </c>
      <c r="AL132" s="11">
        <v>0</v>
      </c>
      <c r="AM132" s="11">
        <v>0</v>
      </c>
      <c r="AN132" s="11">
        <v>0</v>
      </c>
      <c r="AO132" s="11">
        <v>0</v>
      </c>
      <c r="AP132" s="11">
        <v>0</v>
      </c>
      <c r="AQ132" s="11">
        <v>0</v>
      </c>
      <c r="AR132" s="11">
        <v>0</v>
      </c>
      <c r="AS132" s="11">
        <v>0</v>
      </c>
      <c r="AT132" s="11">
        <v>0</v>
      </c>
      <c r="AU132" s="11">
        <v>0</v>
      </c>
      <c r="AV132" s="11">
        <v>0</v>
      </c>
      <c r="AW132" s="11">
        <v>0</v>
      </c>
      <c r="AX132" s="11">
        <v>0</v>
      </c>
      <c r="AY132" s="11">
        <v>0</v>
      </c>
      <c r="AZ132" s="11">
        <v>0</v>
      </c>
      <c r="BA132" s="11">
        <v>0</v>
      </c>
      <c r="BB132" s="11">
        <v>0</v>
      </c>
      <c r="BC132" s="11">
        <v>0</v>
      </c>
      <c r="BD132" s="11">
        <v>0</v>
      </c>
      <c r="BE132" s="11">
        <v>0</v>
      </c>
      <c r="BF132" s="11">
        <v>0</v>
      </c>
      <c r="BG132" s="11">
        <v>0</v>
      </c>
      <c r="BH132" s="11">
        <v>0</v>
      </c>
      <c r="BI132" s="11">
        <v>0</v>
      </c>
      <c r="BJ132" s="45">
        <f>(SUM(F133:BI133)/C132)</f>
        <v>0</v>
      </c>
      <c r="BK132" s="76" t="b">
        <f>IF(AND($D$8="&gt;100",'חישוב H '!$D$9="א",C132&lt;=100),VLOOKUP('חישוב H '!D132,'דרישות ת"י 5280-1.1 סעיף 4.2'!$A$4:$G$7,4),IF(AND($D$8="&lt;100",'חישוב H '!$D$9="א",C132&lt;=100),VLOOKUP('חישוב H '!D132,'דרישות ת"י 5280-1.1 סעיף 4.2'!$A$9:$G$12,4),IF(AND($D$8="&gt;100",'חישוב H '!$D$9="ב",C132&lt;=100),VLOOKUP('חישוב H '!D132,'דרישות ת"י 5280-1.1 סעיף 4.2'!$A$4:$G$7,5),IF(AND($D$8="&lt;100",'חישוב H '!$D$9="ב",C132&lt;=100),VLOOKUP('חישוב H '!D132,'דרישות ת"י 5280-1.1 סעיף 4.2'!$A$9:$G$12,5),IF(AND($D$8="&gt;100",'חישוב H '!$D$9="ג",C132&lt;=100),VLOOKUP('חישוב H '!D132,'דרישות ת"י 5280-1.1 סעיף 4.2'!$A$4:$G$7,6),IF(AND($D$8="&lt;100",'חישוב H '!$D$9="ג",C132&lt;=100),VLOOKUP('חישוב H '!D132,'דרישות ת"י 5280-1.1 סעיף 4.2'!$A$9:$G$12,6),IF(AND($D$8="&gt;100",'חישוב H '!$D$9="ד",C132&lt;=100),VLOOKUP('חישוב H '!D132,'דרישות ת"י 5280-1.1 סעיף 4.2'!$A$4:$G$7,7),IF(AND($D$8="&lt;100",'חישוב H '!$D$9="ד",C132&lt;=100),VLOOKUP('חישוב H '!D132,'דרישות ת"י 5280-1.1 סעיף 4.2'!$A$9:$G$12,7),IF(AND($D$8="&gt;100",'חישוב H '!$D$9="א",C132&gt;100),VLOOKUP('חישוב H '!D132,'דרישות ת"י 5280-1.1 סעיף 4.2'!$A$14:$G$17,4),IF(AND($D$8="&lt;100",'חישוב H '!$D$9="א",C132&gt;100),VLOOKUP('חישוב H '!D132,'דרישות ת"י 5280-1.1 סעיף 4.2'!$A$19:$G$22,4),IF(AND($D$8="&gt;100",'חישוב H '!$D$9="ב",C132&gt;100),VLOOKUP('חישוב H '!D132,'דרישות ת"י 5280-1.1 סעיף 4.2'!$A$14:$G$17,5),IF(AND($D$8="&lt;100",'חישוב H '!$D$9="ב",C132&gt;100),VLOOKUP('חישוב H '!D132,'דרישות ת"י 5280-1.1 סעיף 4.2'!$A$19:$G$22,5),IF(AND($D$8="&gt;100",'חישוב H '!$D$9="ג",C132&gt;100),VLOOKUP('חישוב H '!D132,'דרישות ת"י 5280-1.1 סעיף 4.2'!$A$14:$G$17,6),IF(AND($D$8="&lt;100",'חישוב H '!$D$9="ג",C132&gt;100),VLOOKUP('חישוב H '!D132,'דרישות ת"י 5280-1.1 סעיף 4.2'!$A$19:$G$22,6),IF(AND($D$8="&gt;100",'חישוב H '!$D$9="ד",C132&gt;100),VLOOKUP('חישוב H '!D132,'דרישות ת"י 5280-1.1 סעיף 4.2'!$A$14:$G$17,7),IF(AND($D$8="&lt;100",'חישוב H '!$D$9="ד",C132&gt;100),VLOOKUP('חישוב H '!D132,'דרישות ת"י 5280-1.1 סעיף 4.2'!$A$19:$G$22,7)))))))))))))))))</f>
        <v>0</v>
      </c>
      <c r="BL132" s="46" t="str">
        <f>IF(BJ132=0,"לא הוזנו נתונים",IF(BJ132&lt;=BK132,"תואם","לא תואם"))</f>
        <v>לא הוזנו נתונים</v>
      </c>
      <c r="BM132" s="55"/>
      <c r="BN132" s="55"/>
      <c r="BO132" s="55"/>
    </row>
    <row r="133" spans="2:67" ht="18" hidden="1" x14ac:dyDescent="0.35">
      <c r="B133" s="73"/>
      <c r="C133" s="5"/>
      <c r="D133" s="74"/>
      <c r="E133" s="109" t="s">
        <v>29</v>
      </c>
      <c r="F133" s="108">
        <f>F132*F$14</f>
        <v>0</v>
      </c>
      <c r="G133" s="108">
        <f t="shared" ref="G133:AK133" si="116">G132*G$14</f>
        <v>0</v>
      </c>
      <c r="H133" s="108">
        <f t="shared" si="116"/>
        <v>0</v>
      </c>
      <c r="I133" s="108">
        <f t="shared" si="116"/>
        <v>0</v>
      </c>
      <c r="J133" s="108">
        <f t="shared" si="116"/>
        <v>0</v>
      </c>
      <c r="K133" s="108">
        <f t="shared" si="116"/>
        <v>0</v>
      </c>
      <c r="L133" s="108">
        <f t="shared" si="116"/>
        <v>0</v>
      </c>
      <c r="M133" s="108">
        <f t="shared" si="116"/>
        <v>0</v>
      </c>
      <c r="N133" s="108">
        <f t="shared" si="116"/>
        <v>0</v>
      </c>
      <c r="O133" s="108">
        <f t="shared" si="116"/>
        <v>0</v>
      </c>
      <c r="P133" s="108">
        <f t="shared" si="116"/>
        <v>0</v>
      </c>
      <c r="Q133" s="108">
        <f t="shared" si="116"/>
        <v>0</v>
      </c>
      <c r="R133" s="108">
        <f t="shared" si="116"/>
        <v>0</v>
      </c>
      <c r="S133" s="108">
        <f t="shared" si="116"/>
        <v>0</v>
      </c>
      <c r="T133" s="108">
        <f t="shared" si="116"/>
        <v>0</v>
      </c>
      <c r="U133" s="108">
        <f t="shared" si="116"/>
        <v>0</v>
      </c>
      <c r="V133" s="108">
        <f t="shared" si="116"/>
        <v>0</v>
      </c>
      <c r="W133" s="108">
        <f t="shared" si="116"/>
        <v>0</v>
      </c>
      <c r="X133" s="108">
        <f t="shared" si="116"/>
        <v>0</v>
      </c>
      <c r="Y133" s="108">
        <f t="shared" si="116"/>
        <v>0</v>
      </c>
      <c r="Z133" s="108">
        <f t="shared" si="116"/>
        <v>0</v>
      </c>
      <c r="AA133" s="108">
        <f t="shared" si="116"/>
        <v>0</v>
      </c>
      <c r="AB133" s="108">
        <f t="shared" si="116"/>
        <v>0</v>
      </c>
      <c r="AC133" s="108">
        <f t="shared" si="116"/>
        <v>0</v>
      </c>
      <c r="AD133" s="108">
        <f t="shared" si="116"/>
        <v>0</v>
      </c>
      <c r="AE133" s="108">
        <f t="shared" si="116"/>
        <v>0</v>
      </c>
      <c r="AF133" s="108">
        <f t="shared" si="116"/>
        <v>0</v>
      </c>
      <c r="AG133" s="108">
        <f t="shared" si="116"/>
        <v>0</v>
      </c>
      <c r="AH133" s="108">
        <f t="shared" si="116"/>
        <v>0</v>
      </c>
      <c r="AI133" s="108">
        <f t="shared" si="116"/>
        <v>0</v>
      </c>
      <c r="AJ133" s="108">
        <f t="shared" si="116"/>
        <v>0</v>
      </c>
      <c r="AK133" s="108">
        <f t="shared" si="116"/>
        <v>0</v>
      </c>
      <c r="AL133" s="108">
        <f>0.5*AL132*AL$14</f>
        <v>0</v>
      </c>
      <c r="AM133" s="108">
        <f t="shared" ref="AM133:BI133" si="117">0.5*AM132*AM$14</f>
        <v>0</v>
      </c>
      <c r="AN133" s="108">
        <f t="shared" si="117"/>
        <v>0</v>
      </c>
      <c r="AO133" s="108">
        <f t="shared" si="117"/>
        <v>0</v>
      </c>
      <c r="AP133" s="108">
        <f t="shared" si="117"/>
        <v>0</v>
      </c>
      <c r="AQ133" s="108">
        <f t="shared" si="117"/>
        <v>0</v>
      </c>
      <c r="AR133" s="108">
        <f t="shared" si="117"/>
        <v>0</v>
      </c>
      <c r="AS133" s="108">
        <f t="shared" si="117"/>
        <v>0</v>
      </c>
      <c r="AT133" s="108">
        <f t="shared" si="117"/>
        <v>0</v>
      </c>
      <c r="AU133" s="108">
        <f t="shared" si="117"/>
        <v>0</v>
      </c>
      <c r="AV133" s="108">
        <f t="shared" si="117"/>
        <v>0</v>
      </c>
      <c r="AW133" s="108">
        <f t="shared" si="117"/>
        <v>0</v>
      </c>
      <c r="AX133" s="108">
        <f t="shared" si="117"/>
        <v>0</v>
      </c>
      <c r="AY133" s="108">
        <f t="shared" si="117"/>
        <v>0</v>
      </c>
      <c r="AZ133" s="108">
        <f t="shared" si="117"/>
        <v>0</v>
      </c>
      <c r="BA133" s="108">
        <f t="shared" si="117"/>
        <v>0</v>
      </c>
      <c r="BB133" s="108">
        <f t="shared" si="117"/>
        <v>0</v>
      </c>
      <c r="BC133" s="108">
        <f t="shared" si="117"/>
        <v>0</v>
      </c>
      <c r="BD133" s="108">
        <f t="shared" si="117"/>
        <v>0</v>
      </c>
      <c r="BE133" s="108">
        <f t="shared" si="117"/>
        <v>0</v>
      </c>
      <c r="BF133" s="108">
        <f t="shared" si="117"/>
        <v>0</v>
      </c>
      <c r="BG133" s="108">
        <f t="shared" si="117"/>
        <v>0</v>
      </c>
      <c r="BH133" s="108">
        <f t="shared" si="117"/>
        <v>0</v>
      </c>
      <c r="BI133" s="108">
        <f t="shared" si="117"/>
        <v>0</v>
      </c>
      <c r="BJ133" s="45"/>
      <c r="BK133" s="76"/>
      <c r="BL133" s="46"/>
      <c r="BM133" s="55"/>
      <c r="BN133" s="55"/>
      <c r="BO133" s="55"/>
    </row>
    <row r="134" spans="2:67" ht="18" x14ac:dyDescent="0.35">
      <c r="B134" s="73" t="s">
        <v>84</v>
      </c>
      <c r="C134" s="5">
        <v>1</v>
      </c>
      <c r="D134" s="74" t="s">
        <v>121</v>
      </c>
      <c r="E134" s="66" t="s">
        <v>122</v>
      </c>
      <c r="F134" s="11">
        <v>0</v>
      </c>
      <c r="G134" s="11">
        <v>0</v>
      </c>
      <c r="H134" s="11">
        <v>0</v>
      </c>
      <c r="I134" s="11">
        <v>0</v>
      </c>
      <c r="J134" s="11">
        <v>0</v>
      </c>
      <c r="K134" s="11">
        <v>0</v>
      </c>
      <c r="L134" s="11">
        <v>0</v>
      </c>
      <c r="M134" s="11">
        <v>0</v>
      </c>
      <c r="N134" s="11">
        <v>0</v>
      </c>
      <c r="O134" s="11">
        <v>0</v>
      </c>
      <c r="P134" s="11">
        <v>0</v>
      </c>
      <c r="Q134" s="11">
        <v>0</v>
      </c>
      <c r="R134" s="11">
        <v>0</v>
      </c>
      <c r="S134" s="11">
        <v>0</v>
      </c>
      <c r="T134" s="11">
        <v>0</v>
      </c>
      <c r="U134" s="11">
        <v>0</v>
      </c>
      <c r="V134" s="11">
        <v>0</v>
      </c>
      <c r="W134" s="11">
        <v>0</v>
      </c>
      <c r="X134" s="11">
        <v>0</v>
      </c>
      <c r="Y134" s="11">
        <v>0</v>
      </c>
      <c r="Z134" s="11">
        <v>0</v>
      </c>
      <c r="AA134" s="11">
        <v>0</v>
      </c>
      <c r="AB134" s="11">
        <v>0</v>
      </c>
      <c r="AC134" s="11">
        <v>0</v>
      </c>
      <c r="AD134" s="11">
        <v>0</v>
      </c>
      <c r="AE134" s="11">
        <v>0</v>
      </c>
      <c r="AF134" s="11">
        <v>0</v>
      </c>
      <c r="AG134" s="11">
        <v>0</v>
      </c>
      <c r="AH134" s="11">
        <v>0</v>
      </c>
      <c r="AI134" s="11">
        <v>0</v>
      </c>
      <c r="AJ134" s="11">
        <v>0</v>
      </c>
      <c r="AK134" s="11">
        <v>0</v>
      </c>
      <c r="AL134" s="11">
        <v>0</v>
      </c>
      <c r="AM134" s="11">
        <v>0</v>
      </c>
      <c r="AN134" s="11">
        <v>0</v>
      </c>
      <c r="AO134" s="11">
        <v>0</v>
      </c>
      <c r="AP134" s="11">
        <v>0</v>
      </c>
      <c r="AQ134" s="11">
        <v>0</v>
      </c>
      <c r="AR134" s="11">
        <v>0</v>
      </c>
      <c r="AS134" s="11">
        <v>0</v>
      </c>
      <c r="AT134" s="11">
        <v>0</v>
      </c>
      <c r="AU134" s="11">
        <v>0</v>
      </c>
      <c r="AV134" s="11">
        <v>0</v>
      </c>
      <c r="AW134" s="11">
        <v>0</v>
      </c>
      <c r="AX134" s="11">
        <v>0</v>
      </c>
      <c r="AY134" s="11">
        <v>0</v>
      </c>
      <c r="AZ134" s="11">
        <v>0</v>
      </c>
      <c r="BA134" s="11">
        <v>0</v>
      </c>
      <c r="BB134" s="11">
        <v>0</v>
      </c>
      <c r="BC134" s="11">
        <v>0</v>
      </c>
      <c r="BD134" s="11">
        <v>0</v>
      </c>
      <c r="BE134" s="11">
        <v>0</v>
      </c>
      <c r="BF134" s="11">
        <v>0</v>
      </c>
      <c r="BG134" s="11">
        <v>0</v>
      </c>
      <c r="BH134" s="11">
        <v>0</v>
      </c>
      <c r="BI134" s="11">
        <v>0</v>
      </c>
      <c r="BJ134" s="45">
        <f>(SUM(F135:BI135)/C134)</f>
        <v>0</v>
      </c>
      <c r="BK134" s="76" t="b">
        <f>IF(AND($D$8="&gt;100",'חישוב H '!$D$9="א",C134&lt;=100),VLOOKUP('חישוב H '!D134,'דרישות ת"י 5280-1.1 סעיף 4.2'!$A$4:$G$7,4),IF(AND($D$8="&lt;100",'חישוב H '!$D$9="א",C134&lt;=100),VLOOKUP('חישוב H '!D134,'דרישות ת"י 5280-1.1 סעיף 4.2'!$A$9:$G$12,4),IF(AND($D$8="&gt;100",'חישוב H '!$D$9="ב",C134&lt;=100),VLOOKUP('חישוב H '!D134,'דרישות ת"י 5280-1.1 סעיף 4.2'!$A$4:$G$7,5),IF(AND($D$8="&lt;100",'חישוב H '!$D$9="ב",C134&lt;=100),VLOOKUP('חישוב H '!D134,'דרישות ת"י 5280-1.1 סעיף 4.2'!$A$9:$G$12,5),IF(AND($D$8="&gt;100",'חישוב H '!$D$9="ג",C134&lt;=100),VLOOKUP('חישוב H '!D134,'דרישות ת"י 5280-1.1 סעיף 4.2'!$A$4:$G$7,6),IF(AND($D$8="&lt;100",'חישוב H '!$D$9="ג",C134&lt;=100),VLOOKUP('חישוב H '!D134,'דרישות ת"י 5280-1.1 סעיף 4.2'!$A$9:$G$12,6),IF(AND($D$8="&gt;100",'חישוב H '!$D$9="ד",C134&lt;=100),VLOOKUP('חישוב H '!D134,'דרישות ת"י 5280-1.1 סעיף 4.2'!$A$4:$G$7,7),IF(AND($D$8="&lt;100",'חישוב H '!$D$9="ד",C134&lt;=100),VLOOKUP('חישוב H '!D134,'דרישות ת"י 5280-1.1 סעיף 4.2'!$A$9:$G$12,7),IF(AND($D$8="&gt;100",'חישוב H '!$D$9="א",C134&gt;100),VLOOKUP('חישוב H '!D134,'דרישות ת"י 5280-1.1 סעיף 4.2'!$A$14:$G$17,4),IF(AND($D$8="&lt;100",'חישוב H '!$D$9="א",C134&gt;100),VLOOKUP('חישוב H '!D134,'דרישות ת"י 5280-1.1 סעיף 4.2'!$A$19:$G$22,4),IF(AND($D$8="&gt;100",'חישוב H '!$D$9="ב",C134&gt;100),VLOOKUP('חישוב H '!D134,'דרישות ת"י 5280-1.1 סעיף 4.2'!$A$14:$G$17,5),IF(AND($D$8="&lt;100",'חישוב H '!$D$9="ב",C134&gt;100),VLOOKUP('חישוב H '!D134,'דרישות ת"י 5280-1.1 סעיף 4.2'!$A$19:$G$22,5),IF(AND($D$8="&gt;100",'חישוב H '!$D$9="ג",C134&gt;100),VLOOKUP('חישוב H '!D134,'דרישות ת"י 5280-1.1 סעיף 4.2'!$A$14:$G$17,6),IF(AND($D$8="&lt;100",'חישוב H '!$D$9="ג",C134&gt;100),VLOOKUP('חישוב H '!D134,'דרישות ת"י 5280-1.1 סעיף 4.2'!$A$19:$G$22,6),IF(AND($D$8="&gt;100",'חישוב H '!$D$9="ד",C134&gt;100),VLOOKUP('חישוב H '!D134,'דרישות ת"י 5280-1.1 סעיף 4.2'!$A$14:$G$17,7),IF(AND($D$8="&lt;100",'חישוב H '!$D$9="ד",C134&gt;100),VLOOKUP('חישוב H '!D134,'דרישות ת"י 5280-1.1 סעיף 4.2'!$A$19:$G$22,7)))))))))))))))))</f>
        <v>0</v>
      </c>
      <c r="BL134" s="46" t="str">
        <f>IF(BJ134=0,"לא הוזנו נתונים",IF(BJ134&lt;=BK134,"תואם","לא תואם"))</f>
        <v>לא הוזנו נתונים</v>
      </c>
      <c r="BM134" s="55"/>
      <c r="BN134" s="55"/>
      <c r="BO134" s="55"/>
    </row>
    <row r="135" spans="2:67" ht="18" hidden="1" x14ac:dyDescent="0.35">
      <c r="B135" s="73"/>
      <c r="C135" s="5"/>
      <c r="D135" s="74"/>
      <c r="E135" s="109" t="s">
        <v>29</v>
      </c>
      <c r="F135" s="108">
        <f>F134*F$14</f>
        <v>0</v>
      </c>
      <c r="G135" s="108">
        <f t="shared" ref="G135:AK135" si="118">G134*G$14</f>
        <v>0</v>
      </c>
      <c r="H135" s="108">
        <f t="shared" si="118"/>
        <v>0</v>
      </c>
      <c r="I135" s="108">
        <f t="shared" si="118"/>
        <v>0</v>
      </c>
      <c r="J135" s="108">
        <f t="shared" si="118"/>
        <v>0</v>
      </c>
      <c r="K135" s="108">
        <f t="shared" si="118"/>
        <v>0</v>
      </c>
      <c r="L135" s="108">
        <f t="shared" si="118"/>
        <v>0</v>
      </c>
      <c r="M135" s="108">
        <f t="shared" si="118"/>
        <v>0</v>
      </c>
      <c r="N135" s="108">
        <f t="shared" si="118"/>
        <v>0</v>
      </c>
      <c r="O135" s="108">
        <f t="shared" si="118"/>
        <v>0</v>
      </c>
      <c r="P135" s="108">
        <f t="shared" si="118"/>
        <v>0</v>
      </c>
      <c r="Q135" s="108">
        <f t="shared" si="118"/>
        <v>0</v>
      </c>
      <c r="R135" s="108">
        <f t="shared" si="118"/>
        <v>0</v>
      </c>
      <c r="S135" s="108">
        <f t="shared" si="118"/>
        <v>0</v>
      </c>
      <c r="T135" s="108">
        <f t="shared" si="118"/>
        <v>0</v>
      </c>
      <c r="U135" s="108">
        <f t="shared" si="118"/>
        <v>0</v>
      </c>
      <c r="V135" s="108">
        <f t="shared" si="118"/>
        <v>0</v>
      </c>
      <c r="W135" s="108">
        <f t="shared" si="118"/>
        <v>0</v>
      </c>
      <c r="X135" s="108">
        <f t="shared" si="118"/>
        <v>0</v>
      </c>
      <c r="Y135" s="108">
        <f t="shared" si="118"/>
        <v>0</v>
      </c>
      <c r="Z135" s="108">
        <f t="shared" si="118"/>
        <v>0</v>
      </c>
      <c r="AA135" s="108">
        <f t="shared" si="118"/>
        <v>0</v>
      </c>
      <c r="AB135" s="108">
        <f t="shared" si="118"/>
        <v>0</v>
      </c>
      <c r="AC135" s="108">
        <f t="shared" si="118"/>
        <v>0</v>
      </c>
      <c r="AD135" s="108">
        <f t="shared" si="118"/>
        <v>0</v>
      </c>
      <c r="AE135" s="108">
        <f t="shared" si="118"/>
        <v>0</v>
      </c>
      <c r="AF135" s="108">
        <f t="shared" si="118"/>
        <v>0</v>
      </c>
      <c r="AG135" s="108">
        <f t="shared" si="118"/>
        <v>0</v>
      </c>
      <c r="AH135" s="108">
        <f t="shared" si="118"/>
        <v>0</v>
      </c>
      <c r="AI135" s="108">
        <f t="shared" si="118"/>
        <v>0</v>
      </c>
      <c r="AJ135" s="108">
        <f t="shared" si="118"/>
        <v>0</v>
      </c>
      <c r="AK135" s="108">
        <f t="shared" si="118"/>
        <v>0</v>
      </c>
      <c r="AL135" s="108">
        <f>0.5*AL134*AL$14</f>
        <v>0</v>
      </c>
      <c r="AM135" s="108">
        <f t="shared" ref="AM135:BI135" si="119">0.5*AM134*AM$14</f>
        <v>0</v>
      </c>
      <c r="AN135" s="108">
        <f t="shared" si="119"/>
        <v>0</v>
      </c>
      <c r="AO135" s="108">
        <f t="shared" si="119"/>
        <v>0</v>
      </c>
      <c r="AP135" s="108">
        <f t="shared" si="119"/>
        <v>0</v>
      </c>
      <c r="AQ135" s="108">
        <f t="shared" si="119"/>
        <v>0</v>
      </c>
      <c r="AR135" s="108">
        <f t="shared" si="119"/>
        <v>0</v>
      </c>
      <c r="AS135" s="108">
        <f t="shared" si="119"/>
        <v>0</v>
      </c>
      <c r="AT135" s="108">
        <f t="shared" si="119"/>
        <v>0</v>
      </c>
      <c r="AU135" s="108">
        <f t="shared" si="119"/>
        <v>0</v>
      </c>
      <c r="AV135" s="108">
        <f t="shared" si="119"/>
        <v>0</v>
      </c>
      <c r="AW135" s="108">
        <f t="shared" si="119"/>
        <v>0</v>
      </c>
      <c r="AX135" s="108">
        <f t="shared" si="119"/>
        <v>0</v>
      </c>
      <c r="AY135" s="108">
        <f t="shared" si="119"/>
        <v>0</v>
      </c>
      <c r="AZ135" s="108">
        <f t="shared" si="119"/>
        <v>0</v>
      </c>
      <c r="BA135" s="108">
        <f t="shared" si="119"/>
        <v>0</v>
      </c>
      <c r="BB135" s="108">
        <f t="shared" si="119"/>
        <v>0</v>
      </c>
      <c r="BC135" s="108">
        <f t="shared" si="119"/>
        <v>0</v>
      </c>
      <c r="BD135" s="108">
        <f t="shared" si="119"/>
        <v>0</v>
      </c>
      <c r="BE135" s="108">
        <f t="shared" si="119"/>
        <v>0</v>
      </c>
      <c r="BF135" s="108">
        <f t="shared" si="119"/>
        <v>0</v>
      </c>
      <c r="BG135" s="108">
        <f t="shared" si="119"/>
        <v>0</v>
      </c>
      <c r="BH135" s="108">
        <f t="shared" si="119"/>
        <v>0</v>
      </c>
      <c r="BI135" s="108">
        <f t="shared" si="119"/>
        <v>0</v>
      </c>
      <c r="BJ135" s="45"/>
      <c r="BK135" s="76"/>
      <c r="BL135" s="46"/>
      <c r="BM135" s="55"/>
      <c r="BN135" s="55"/>
      <c r="BO135" s="55"/>
    </row>
    <row r="136" spans="2:67" ht="18" x14ac:dyDescent="0.35">
      <c r="B136" s="73" t="s">
        <v>84</v>
      </c>
      <c r="C136" s="5">
        <v>1</v>
      </c>
      <c r="D136" s="74" t="s">
        <v>121</v>
      </c>
      <c r="E136" s="66" t="s">
        <v>122</v>
      </c>
      <c r="F136" s="11">
        <v>0</v>
      </c>
      <c r="G136" s="11">
        <v>0</v>
      </c>
      <c r="H136" s="11">
        <v>0</v>
      </c>
      <c r="I136" s="11">
        <v>0</v>
      </c>
      <c r="J136" s="11">
        <v>0</v>
      </c>
      <c r="K136" s="11">
        <v>0</v>
      </c>
      <c r="L136" s="11">
        <v>0</v>
      </c>
      <c r="M136" s="11">
        <v>0</v>
      </c>
      <c r="N136" s="11">
        <v>0</v>
      </c>
      <c r="O136" s="11">
        <v>0</v>
      </c>
      <c r="P136" s="11">
        <v>0</v>
      </c>
      <c r="Q136" s="11">
        <v>0</v>
      </c>
      <c r="R136" s="11">
        <v>0</v>
      </c>
      <c r="S136" s="11">
        <v>0</v>
      </c>
      <c r="T136" s="11">
        <v>0</v>
      </c>
      <c r="U136" s="11">
        <v>0</v>
      </c>
      <c r="V136" s="11">
        <v>0</v>
      </c>
      <c r="W136" s="11">
        <v>0</v>
      </c>
      <c r="X136" s="11">
        <v>0</v>
      </c>
      <c r="Y136" s="11">
        <v>0</v>
      </c>
      <c r="Z136" s="11">
        <v>0</v>
      </c>
      <c r="AA136" s="11">
        <v>0</v>
      </c>
      <c r="AB136" s="11">
        <v>0</v>
      </c>
      <c r="AC136" s="11">
        <v>0</v>
      </c>
      <c r="AD136" s="11">
        <v>0</v>
      </c>
      <c r="AE136" s="11">
        <v>0</v>
      </c>
      <c r="AF136" s="11">
        <v>0</v>
      </c>
      <c r="AG136" s="11">
        <v>0</v>
      </c>
      <c r="AH136" s="11">
        <v>0</v>
      </c>
      <c r="AI136" s="11">
        <v>0</v>
      </c>
      <c r="AJ136" s="11">
        <v>0</v>
      </c>
      <c r="AK136" s="11">
        <v>0</v>
      </c>
      <c r="AL136" s="11">
        <v>0</v>
      </c>
      <c r="AM136" s="11">
        <v>0</v>
      </c>
      <c r="AN136" s="11">
        <v>0</v>
      </c>
      <c r="AO136" s="11">
        <v>0</v>
      </c>
      <c r="AP136" s="11">
        <v>0</v>
      </c>
      <c r="AQ136" s="11">
        <v>0</v>
      </c>
      <c r="AR136" s="11">
        <v>0</v>
      </c>
      <c r="AS136" s="11">
        <v>0</v>
      </c>
      <c r="AT136" s="11">
        <v>0</v>
      </c>
      <c r="AU136" s="11">
        <v>0</v>
      </c>
      <c r="AV136" s="11">
        <v>0</v>
      </c>
      <c r="AW136" s="11">
        <v>0</v>
      </c>
      <c r="AX136" s="11">
        <v>0</v>
      </c>
      <c r="AY136" s="11">
        <v>0</v>
      </c>
      <c r="AZ136" s="11">
        <v>0</v>
      </c>
      <c r="BA136" s="11">
        <v>0</v>
      </c>
      <c r="BB136" s="11">
        <v>0</v>
      </c>
      <c r="BC136" s="11">
        <v>0</v>
      </c>
      <c r="BD136" s="11">
        <v>0</v>
      </c>
      <c r="BE136" s="11">
        <v>0</v>
      </c>
      <c r="BF136" s="11">
        <v>0</v>
      </c>
      <c r="BG136" s="11">
        <v>0</v>
      </c>
      <c r="BH136" s="11">
        <v>0</v>
      </c>
      <c r="BI136" s="11">
        <v>0</v>
      </c>
      <c r="BJ136" s="45">
        <f>(SUM(F137:BI137)/C136)</f>
        <v>0</v>
      </c>
      <c r="BK136" s="76" t="b">
        <f>IF(AND($D$8="&gt;100",'חישוב H '!$D$9="א",C136&lt;=100),VLOOKUP('חישוב H '!D136,'דרישות ת"י 5280-1.1 סעיף 4.2'!$A$4:$G$7,4),IF(AND($D$8="&lt;100",'חישוב H '!$D$9="א",C136&lt;=100),VLOOKUP('חישוב H '!D136,'דרישות ת"י 5280-1.1 סעיף 4.2'!$A$9:$G$12,4),IF(AND($D$8="&gt;100",'חישוב H '!$D$9="ב",C136&lt;=100),VLOOKUP('חישוב H '!D136,'דרישות ת"י 5280-1.1 סעיף 4.2'!$A$4:$G$7,5),IF(AND($D$8="&lt;100",'חישוב H '!$D$9="ב",C136&lt;=100),VLOOKUP('חישוב H '!D136,'דרישות ת"י 5280-1.1 סעיף 4.2'!$A$9:$G$12,5),IF(AND($D$8="&gt;100",'חישוב H '!$D$9="ג",C136&lt;=100),VLOOKUP('חישוב H '!D136,'דרישות ת"י 5280-1.1 סעיף 4.2'!$A$4:$G$7,6),IF(AND($D$8="&lt;100",'חישוב H '!$D$9="ג",C136&lt;=100),VLOOKUP('חישוב H '!D136,'דרישות ת"י 5280-1.1 סעיף 4.2'!$A$9:$G$12,6),IF(AND($D$8="&gt;100",'חישוב H '!$D$9="ד",C136&lt;=100),VLOOKUP('חישוב H '!D136,'דרישות ת"י 5280-1.1 סעיף 4.2'!$A$4:$G$7,7),IF(AND($D$8="&lt;100",'חישוב H '!$D$9="ד",C136&lt;=100),VLOOKUP('חישוב H '!D136,'דרישות ת"י 5280-1.1 סעיף 4.2'!$A$9:$G$12,7),IF(AND($D$8="&gt;100",'חישוב H '!$D$9="א",C136&gt;100),VLOOKUP('חישוב H '!D136,'דרישות ת"י 5280-1.1 סעיף 4.2'!$A$14:$G$17,4),IF(AND($D$8="&lt;100",'חישוב H '!$D$9="א",C136&gt;100),VLOOKUP('חישוב H '!D136,'דרישות ת"י 5280-1.1 סעיף 4.2'!$A$19:$G$22,4),IF(AND($D$8="&gt;100",'חישוב H '!$D$9="ב",C136&gt;100),VLOOKUP('חישוב H '!D136,'דרישות ת"י 5280-1.1 סעיף 4.2'!$A$14:$G$17,5),IF(AND($D$8="&lt;100",'חישוב H '!$D$9="ב",C136&gt;100),VLOOKUP('חישוב H '!D136,'דרישות ת"י 5280-1.1 סעיף 4.2'!$A$19:$G$22,5),IF(AND($D$8="&gt;100",'חישוב H '!$D$9="ג",C136&gt;100),VLOOKUP('חישוב H '!D136,'דרישות ת"י 5280-1.1 סעיף 4.2'!$A$14:$G$17,6),IF(AND($D$8="&lt;100",'חישוב H '!$D$9="ג",C136&gt;100),VLOOKUP('חישוב H '!D136,'דרישות ת"י 5280-1.1 סעיף 4.2'!$A$19:$G$22,6),IF(AND($D$8="&gt;100",'חישוב H '!$D$9="ד",C136&gt;100),VLOOKUP('חישוב H '!D136,'דרישות ת"י 5280-1.1 סעיף 4.2'!$A$14:$G$17,7),IF(AND($D$8="&lt;100",'חישוב H '!$D$9="ד",C136&gt;100),VLOOKUP('חישוב H '!D136,'דרישות ת"י 5280-1.1 סעיף 4.2'!$A$19:$G$22,7)))))))))))))))))</f>
        <v>0</v>
      </c>
      <c r="BL136" s="46" t="str">
        <f>IF(BJ136=0,"לא הוזנו נתונים",IF(BJ136&lt;=BK136,"תואם","לא תואם"))</f>
        <v>לא הוזנו נתונים</v>
      </c>
      <c r="BM136" s="55"/>
      <c r="BN136" s="55"/>
      <c r="BO136" s="55"/>
    </row>
    <row r="137" spans="2:67" ht="18" hidden="1" x14ac:dyDescent="0.35">
      <c r="B137" s="73"/>
      <c r="C137" s="5"/>
      <c r="D137" s="74"/>
      <c r="E137" s="109" t="s">
        <v>29</v>
      </c>
      <c r="F137" s="108">
        <f>F136*F$14</f>
        <v>0</v>
      </c>
      <c r="G137" s="108">
        <f t="shared" ref="G137:AK137" si="120">G136*G$14</f>
        <v>0</v>
      </c>
      <c r="H137" s="108">
        <f t="shared" si="120"/>
        <v>0</v>
      </c>
      <c r="I137" s="108">
        <f t="shared" si="120"/>
        <v>0</v>
      </c>
      <c r="J137" s="108">
        <f t="shared" si="120"/>
        <v>0</v>
      </c>
      <c r="K137" s="108">
        <f t="shared" si="120"/>
        <v>0</v>
      </c>
      <c r="L137" s="108">
        <f t="shared" si="120"/>
        <v>0</v>
      </c>
      <c r="M137" s="108">
        <f t="shared" si="120"/>
        <v>0</v>
      </c>
      <c r="N137" s="108">
        <f t="shared" si="120"/>
        <v>0</v>
      </c>
      <c r="O137" s="108">
        <f t="shared" si="120"/>
        <v>0</v>
      </c>
      <c r="P137" s="108">
        <f t="shared" si="120"/>
        <v>0</v>
      </c>
      <c r="Q137" s="108">
        <f t="shared" si="120"/>
        <v>0</v>
      </c>
      <c r="R137" s="108">
        <f t="shared" si="120"/>
        <v>0</v>
      </c>
      <c r="S137" s="108">
        <f t="shared" si="120"/>
        <v>0</v>
      </c>
      <c r="T137" s="108">
        <f t="shared" si="120"/>
        <v>0</v>
      </c>
      <c r="U137" s="108">
        <f t="shared" si="120"/>
        <v>0</v>
      </c>
      <c r="V137" s="108">
        <f t="shared" si="120"/>
        <v>0</v>
      </c>
      <c r="W137" s="108">
        <f t="shared" si="120"/>
        <v>0</v>
      </c>
      <c r="X137" s="108">
        <f t="shared" si="120"/>
        <v>0</v>
      </c>
      <c r="Y137" s="108">
        <f t="shared" si="120"/>
        <v>0</v>
      </c>
      <c r="Z137" s="108">
        <f t="shared" si="120"/>
        <v>0</v>
      </c>
      <c r="AA137" s="108">
        <f t="shared" si="120"/>
        <v>0</v>
      </c>
      <c r="AB137" s="108">
        <f t="shared" si="120"/>
        <v>0</v>
      </c>
      <c r="AC137" s="108">
        <f t="shared" si="120"/>
        <v>0</v>
      </c>
      <c r="AD137" s="108">
        <f t="shared" si="120"/>
        <v>0</v>
      </c>
      <c r="AE137" s="108">
        <f t="shared" si="120"/>
        <v>0</v>
      </c>
      <c r="AF137" s="108">
        <f t="shared" si="120"/>
        <v>0</v>
      </c>
      <c r="AG137" s="108">
        <f t="shared" si="120"/>
        <v>0</v>
      </c>
      <c r="AH137" s="108">
        <f t="shared" si="120"/>
        <v>0</v>
      </c>
      <c r="AI137" s="108">
        <f t="shared" si="120"/>
        <v>0</v>
      </c>
      <c r="AJ137" s="108">
        <f t="shared" si="120"/>
        <v>0</v>
      </c>
      <c r="AK137" s="108">
        <f t="shared" si="120"/>
        <v>0</v>
      </c>
      <c r="AL137" s="108">
        <f>0.5*AL136*AL$14</f>
        <v>0</v>
      </c>
      <c r="AM137" s="108">
        <f t="shared" ref="AM137:BI137" si="121">0.5*AM136*AM$14</f>
        <v>0</v>
      </c>
      <c r="AN137" s="108">
        <f t="shared" si="121"/>
        <v>0</v>
      </c>
      <c r="AO137" s="108">
        <f t="shared" si="121"/>
        <v>0</v>
      </c>
      <c r="AP137" s="108">
        <f t="shared" si="121"/>
        <v>0</v>
      </c>
      <c r="AQ137" s="108">
        <f t="shared" si="121"/>
        <v>0</v>
      </c>
      <c r="AR137" s="108">
        <f t="shared" si="121"/>
        <v>0</v>
      </c>
      <c r="AS137" s="108">
        <f t="shared" si="121"/>
        <v>0</v>
      </c>
      <c r="AT137" s="108">
        <f t="shared" si="121"/>
        <v>0</v>
      </c>
      <c r="AU137" s="108">
        <f t="shared" si="121"/>
        <v>0</v>
      </c>
      <c r="AV137" s="108">
        <f t="shared" si="121"/>
        <v>0</v>
      </c>
      <c r="AW137" s="108">
        <f t="shared" si="121"/>
        <v>0</v>
      </c>
      <c r="AX137" s="108">
        <f t="shared" si="121"/>
        <v>0</v>
      </c>
      <c r="AY137" s="108">
        <f t="shared" si="121"/>
        <v>0</v>
      </c>
      <c r="AZ137" s="108">
        <f t="shared" si="121"/>
        <v>0</v>
      </c>
      <c r="BA137" s="108">
        <f t="shared" si="121"/>
        <v>0</v>
      </c>
      <c r="BB137" s="108">
        <f t="shared" si="121"/>
        <v>0</v>
      </c>
      <c r="BC137" s="108">
        <f t="shared" si="121"/>
        <v>0</v>
      </c>
      <c r="BD137" s="108">
        <f t="shared" si="121"/>
        <v>0</v>
      </c>
      <c r="BE137" s="108">
        <f t="shared" si="121"/>
        <v>0</v>
      </c>
      <c r="BF137" s="108">
        <f t="shared" si="121"/>
        <v>0</v>
      </c>
      <c r="BG137" s="108">
        <f t="shared" si="121"/>
        <v>0</v>
      </c>
      <c r="BH137" s="108">
        <f t="shared" si="121"/>
        <v>0</v>
      </c>
      <c r="BI137" s="108">
        <f t="shared" si="121"/>
        <v>0</v>
      </c>
      <c r="BJ137" s="45"/>
      <c r="BK137" s="76"/>
      <c r="BL137" s="46"/>
      <c r="BM137" s="55"/>
      <c r="BN137" s="55"/>
      <c r="BO137" s="55"/>
    </row>
    <row r="138" spans="2:67" ht="18" x14ac:dyDescent="0.35">
      <c r="B138" s="73" t="s">
        <v>84</v>
      </c>
      <c r="C138" s="5">
        <v>1</v>
      </c>
      <c r="D138" s="74" t="s">
        <v>121</v>
      </c>
      <c r="E138" s="66" t="s">
        <v>122</v>
      </c>
      <c r="F138" s="11">
        <v>0</v>
      </c>
      <c r="G138" s="11">
        <v>0</v>
      </c>
      <c r="H138" s="11">
        <v>0</v>
      </c>
      <c r="I138" s="11">
        <v>0</v>
      </c>
      <c r="J138" s="11">
        <v>0</v>
      </c>
      <c r="K138" s="11">
        <v>0</v>
      </c>
      <c r="L138" s="11">
        <v>0</v>
      </c>
      <c r="M138" s="11">
        <v>0</v>
      </c>
      <c r="N138" s="11">
        <v>0</v>
      </c>
      <c r="O138" s="11">
        <v>0</v>
      </c>
      <c r="P138" s="11">
        <v>0</v>
      </c>
      <c r="Q138" s="11">
        <v>0</v>
      </c>
      <c r="R138" s="11">
        <v>0</v>
      </c>
      <c r="S138" s="11">
        <v>0</v>
      </c>
      <c r="T138" s="11">
        <v>0</v>
      </c>
      <c r="U138" s="11">
        <v>0</v>
      </c>
      <c r="V138" s="11">
        <v>0</v>
      </c>
      <c r="W138" s="11">
        <v>0</v>
      </c>
      <c r="X138" s="11">
        <v>0</v>
      </c>
      <c r="Y138" s="11">
        <v>0</v>
      </c>
      <c r="Z138" s="11">
        <v>0</v>
      </c>
      <c r="AA138" s="11">
        <v>0</v>
      </c>
      <c r="AB138" s="11">
        <v>0</v>
      </c>
      <c r="AC138" s="11">
        <v>0</v>
      </c>
      <c r="AD138" s="11">
        <v>0</v>
      </c>
      <c r="AE138" s="11">
        <v>0</v>
      </c>
      <c r="AF138" s="11">
        <v>0</v>
      </c>
      <c r="AG138" s="11">
        <v>0</v>
      </c>
      <c r="AH138" s="11">
        <v>0</v>
      </c>
      <c r="AI138" s="11">
        <v>0</v>
      </c>
      <c r="AJ138" s="11">
        <v>0</v>
      </c>
      <c r="AK138" s="11">
        <v>0</v>
      </c>
      <c r="AL138" s="11">
        <v>0</v>
      </c>
      <c r="AM138" s="11">
        <v>0</v>
      </c>
      <c r="AN138" s="11">
        <v>0</v>
      </c>
      <c r="AO138" s="11">
        <v>0</v>
      </c>
      <c r="AP138" s="11">
        <v>0</v>
      </c>
      <c r="AQ138" s="11">
        <v>0</v>
      </c>
      <c r="AR138" s="11">
        <v>0</v>
      </c>
      <c r="AS138" s="11">
        <v>0</v>
      </c>
      <c r="AT138" s="11">
        <v>0</v>
      </c>
      <c r="AU138" s="11">
        <v>0</v>
      </c>
      <c r="AV138" s="11">
        <v>0</v>
      </c>
      <c r="AW138" s="11">
        <v>0</v>
      </c>
      <c r="AX138" s="11">
        <v>0</v>
      </c>
      <c r="AY138" s="11">
        <v>0</v>
      </c>
      <c r="AZ138" s="11">
        <v>0</v>
      </c>
      <c r="BA138" s="11">
        <v>0</v>
      </c>
      <c r="BB138" s="11">
        <v>0</v>
      </c>
      <c r="BC138" s="11">
        <v>0</v>
      </c>
      <c r="BD138" s="11">
        <v>0</v>
      </c>
      <c r="BE138" s="11">
        <v>0</v>
      </c>
      <c r="BF138" s="11">
        <v>0</v>
      </c>
      <c r="BG138" s="11">
        <v>0</v>
      </c>
      <c r="BH138" s="11">
        <v>0</v>
      </c>
      <c r="BI138" s="11">
        <v>0</v>
      </c>
      <c r="BJ138" s="45">
        <f>(SUM(F139:BI139)/C138)</f>
        <v>0</v>
      </c>
      <c r="BK138" s="76" t="b">
        <f>IF(AND($D$8="&gt;100",'חישוב H '!$D$9="א",C138&lt;=100),VLOOKUP('חישוב H '!D138,'דרישות ת"י 5280-1.1 סעיף 4.2'!$A$4:$G$7,4),IF(AND($D$8="&lt;100",'חישוב H '!$D$9="א",C138&lt;=100),VLOOKUP('חישוב H '!D138,'דרישות ת"י 5280-1.1 סעיף 4.2'!$A$9:$G$12,4),IF(AND($D$8="&gt;100",'חישוב H '!$D$9="ב",C138&lt;=100),VLOOKUP('חישוב H '!D138,'דרישות ת"י 5280-1.1 סעיף 4.2'!$A$4:$G$7,5),IF(AND($D$8="&lt;100",'חישוב H '!$D$9="ב",C138&lt;=100),VLOOKUP('חישוב H '!D138,'דרישות ת"י 5280-1.1 סעיף 4.2'!$A$9:$G$12,5),IF(AND($D$8="&gt;100",'חישוב H '!$D$9="ג",C138&lt;=100),VLOOKUP('חישוב H '!D138,'דרישות ת"י 5280-1.1 סעיף 4.2'!$A$4:$G$7,6),IF(AND($D$8="&lt;100",'חישוב H '!$D$9="ג",C138&lt;=100),VLOOKUP('חישוב H '!D138,'דרישות ת"י 5280-1.1 סעיף 4.2'!$A$9:$G$12,6),IF(AND($D$8="&gt;100",'חישוב H '!$D$9="ד",C138&lt;=100),VLOOKUP('חישוב H '!D138,'דרישות ת"י 5280-1.1 סעיף 4.2'!$A$4:$G$7,7),IF(AND($D$8="&lt;100",'חישוב H '!$D$9="ד",C138&lt;=100),VLOOKUP('חישוב H '!D138,'דרישות ת"י 5280-1.1 סעיף 4.2'!$A$9:$G$12,7),IF(AND($D$8="&gt;100",'חישוב H '!$D$9="א",C138&gt;100),VLOOKUP('חישוב H '!D138,'דרישות ת"י 5280-1.1 סעיף 4.2'!$A$14:$G$17,4),IF(AND($D$8="&lt;100",'חישוב H '!$D$9="א",C138&gt;100),VLOOKUP('חישוב H '!D138,'דרישות ת"י 5280-1.1 סעיף 4.2'!$A$19:$G$22,4),IF(AND($D$8="&gt;100",'חישוב H '!$D$9="ב",C138&gt;100),VLOOKUP('חישוב H '!D138,'דרישות ת"י 5280-1.1 סעיף 4.2'!$A$14:$G$17,5),IF(AND($D$8="&lt;100",'חישוב H '!$D$9="ב",C138&gt;100),VLOOKUP('חישוב H '!D138,'דרישות ת"י 5280-1.1 סעיף 4.2'!$A$19:$G$22,5),IF(AND($D$8="&gt;100",'חישוב H '!$D$9="ג",C138&gt;100),VLOOKUP('חישוב H '!D138,'דרישות ת"י 5280-1.1 סעיף 4.2'!$A$14:$G$17,6),IF(AND($D$8="&lt;100",'חישוב H '!$D$9="ג",C138&gt;100),VLOOKUP('חישוב H '!D138,'דרישות ת"י 5280-1.1 סעיף 4.2'!$A$19:$G$22,6),IF(AND($D$8="&gt;100",'חישוב H '!$D$9="ד",C138&gt;100),VLOOKUP('חישוב H '!D138,'דרישות ת"י 5280-1.1 סעיף 4.2'!$A$14:$G$17,7),IF(AND($D$8="&lt;100",'חישוב H '!$D$9="ד",C138&gt;100),VLOOKUP('חישוב H '!D138,'דרישות ת"י 5280-1.1 סעיף 4.2'!$A$19:$G$22,7)))))))))))))))))</f>
        <v>0</v>
      </c>
      <c r="BL138" s="46" t="str">
        <f>IF(BJ138=0,"לא הוזנו נתונים",IF(BJ138&lt;=BK138,"תואם","לא תואם"))</f>
        <v>לא הוזנו נתונים</v>
      </c>
      <c r="BM138" s="55"/>
      <c r="BN138" s="55"/>
      <c r="BO138" s="55"/>
    </row>
    <row r="139" spans="2:67" ht="18" hidden="1" x14ac:dyDescent="0.35">
      <c r="B139" s="73"/>
      <c r="C139" s="5"/>
      <c r="D139" s="74"/>
      <c r="E139" s="109" t="s">
        <v>29</v>
      </c>
      <c r="F139" s="108">
        <f>F138*F$14</f>
        <v>0</v>
      </c>
      <c r="G139" s="108">
        <f t="shared" ref="G139:AK139" si="122">G138*G$14</f>
        <v>0</v>
      </c>
      <c r="H139" s="108">
        <f t="shared" si="122"/>
        <v>0</v>
      </c>
      <c r="I139" s="108">
        <f t="shared" si="122"/>
        <v>0</v>
      </c>
      <c r="J139" s="108">
        <f t="shared" si="122"/>
        <v>0</v>
      </c>
      <c r="K139" s="108">
        <f t="shared" si="122"/>
        <v>0</v>
      </c>
      <c r="L139" s="108">
        <f t="shared" si="122"/>
        <v>0</v>
      </c>
      <c r="M139" s="108">
        <f t="shared" si="122"/>
        <v>0</v>
      </c>
      <c r="N139" s="108">
        <f t="shared" si="122"/>
        <v>0</v>
      </c>
      <c r="O139" s="108">
        <f t="shared" si="122"/>
        <v>0</v>
      </c>
      <c r="P139" s="108">
        <f t="shared" si="122"/>
        <v>0</v>
      </c>
      <c r="Q139" s="108">
        <f t="shared" si="122"/>
        <v>0</v>
      </c>
      <c r="R139" s="108">
        <f t="shared" si="122"/>
        <v>0</v>
      </c>
      <c r="S139" s="108">
        <f t="shared" si="122"/>
        <v>0</v>
      </c>
      <c r="T139" s="108">
        <f t="shared" si="122"/>
        <v>0</v>
      </c>
      <c r="U139" s="108">
        <f t="shared" si="122"/>
        <v>0</v>
      </c>
      <c r="V139" s="108">
        <f t="shared" si="122"/>
        <v>0</v>
      </c>
      <c r="W139" s="108">
        <f t="shared" si="122"/>
        <v>0</v>
      </c>
      <c r="X139" s="108">
        <f t="shared" si="122"/>
        <v>0</v>
      </c>
      <c r="Y139" s="108">
        <f t="shared" si="122"/>
        <v>0</v>
      </c>
      <c r="Z139" s="108">
        <f t="shared" si="122"/>
        <v>0</v>
      </c>
      <c r="AA139" s="108">
        <f t="shared" si="122"/>
        <v>0</v>
      </c>
      <c r="AB139" s="108">
        <f t="shared" si="122"/>
        <v>0</v>
      </c>
      <c r="AC139" s="108">
        <f t="shared" si="122"/>
        <v>0</v>
      </c>
      <c r="AD139" s="108">
        <f t="shared" si="122"/>
        <v>0</v>
      </c>
      <c r="AE139" s="108">
        <f t="shared" si="122"/>
        <v>0</v>
      </c>
      <c r="AF139" s="108">
        <f t="shared" si="122"/>
        <v>0</v>
      </c>
      <c r="AG139" s="108">
        <f t="shared" si="122"/>
        <v>0</v>
      </c>
      <c r="AH139" s="108">
        <f t="shared" si="122"/>
        <v>0</v>
      </c>
      <c r="AI139" s="108">
        <f t="shared" si="122"/>
        <v>0</v>
      </c>
      <c r="AJ139" s="108">
        <f t="shared" si="122"/>
        <v>0</v>
      </c>
      <c r="AK139" s="108">
        <f t="shared" si="122"/>
        <v>0</v>
      </c>
      <c r="AL139" s="108">
        <f>0.5*AL138*AL$14</f>
        <v>0</v>
      </c>
      <c r="AM139" s="108">
        <f t="shared" ref="AM139:BI139" si="123">0.5*AM138*AM$14</f>
        <v>0</v>
      </c>
      <c r="AN139" s="108">
        <f t="shared" si="123"/>
        <v>0</v>
      </c>
      <c r="AO139" s="108">
        <f t="shared" si="123"/>
        <v>0</v>
      </c>
      <c r="AP139" s="108">
        <f t="shared" si="123"/>
        <v>0</v>
      </c>
      <c r="AQ139" s="108">
        <f t="shared" si="123"/>
        <v>0</v>
      </c>
      <c r="AR139" s="108">
        <f t="shared" si="123"/>
        <v>0</v>
      </c>
      <c r="AS139" s="108">
        <f t="shared" si="123"/>
        <v>0</v>
      </c>
      <c r="AT139" s="108">
        <f t="shared" si="123"/>
        <v>0</v>
      </c>
      <c r="AU139" s="108">
        <f t="shared" si="123"/>
        <v>0</v>
      </c>
      <c r="AV139" s="108">
        <f t="shared" si="123"/>
        <v>0</v>
      </c>
      <c r="AW139" s="108">
        <f t="shared" si="123"/>
        <v>0</v>
      </c>
      <c r="AX139" s="108">
        <f t="shared" si="123"/>
        <v>0</v>
      </c>
      <c r="AY139" s="108">
        <f t="shared" si="123"/>
        <v>0</v>
      </c>
      <c r="AZ139" s="108">
        <f t="shared" si="123"/>
        <v>0</v>
      </c>
      <c r="BA139" s="108">
        <f t="shared" si="123"/>
        <v>0</v>
      </c>
      <c r="BB139" s="108">
        <f t="shared" si="123"/>
        <v>0</v>
      </c>
      <c r="BC139" s="108">
        <f t="shared" si="123"/>
        <v>0</v>
      </c>
      <c r="BD139" s="108">
        <f t="shared" si="123"/>
        <v>0</v>
      </c>
      <c r="BE139" s="108">
        <f t="shared" si="123"/>
        <v>0</v>
      </c>
      <c r="BF139" s="108">
        <f t="shared" si="123"/>
        <v>0</v>
      </c>
      <c r="BG139" s="108">
        <f t="shared" si="123"/>
        <v>0</v>
      </c>
      <c r="BH139" s="108">
        <f t="shared" si="123"/>
        <v>0</v>
      </c>
      <c r="BI139" s="108">
        <f t="shared" si="123"/>
        <v>0</v>
      </c>
      <c r="BJ139" s="45"/>
      <c r="BK139" s="76"/>
      <c r="BL139" s="46"/>
      <c r="BM139" s="55"/>
      <c r="BN139" s="55"/>
      <c r="BO139" s="55"/>
    </row>
    <row r="140" spans="2:67" ht="18" x14ac:dyDescent="0.35">
      <c r="B140" s="73" t="s">
        <v>84</v>
      </c>
      <c r="C140" s="5">
        <v>1</v>
      </c>
      <c r="D140" s="74" t="s">
        <v>121</v>
      </c>
      <c r="E140" s="66" t="s">
        <v>122</v>
      </c>
      <c r="F140" s="11">
        <v>0</v>
      </c>
      <c r="G140" s="11">
        <v>0</v>
      </c>
      <c r="H140" s="11">
        <v>0</v>
      </c>
      <c r="I140" s="11">
        <v>0</v>
      </c>
      <c r="J140" s="11">
        <v>0</v>
      </c>
      <c r="K140" s="11">
        <v>0</v>
      </c>
      <c r="L140" s="11">
        <v>0</v>
      </c>
      <c r="M140" s="11">
        <v>0</v>
      </c>
      <c r="N140" s="11">
        <v>0</v>
      </c>
      <c r="O140" s="11">
        <v>0</v>
      </c>
      <c r="P140" s="11">
        <v>0</v>
      </c>
      <c r="Q140" s="11">
        <v>0</v>
      </c>
      <c r="R140" s="11">
        <v>0</v>
      </c>
      <c r="S140" s="11">
        <v>0</v>
      </c>
      <c r="T140" s="11">
        <v>0</v>
      </c>
      <c r="U140" s="11">
        <v>0</v>
      </c>
      <c r="V140" s="11">
        <v>0</v>
      </c>
      <c r="W140" s="11">
        <v>0</v>
      </c>
      <c r="X140" s="11">
        <v>0</v>
      </c>
      <c r="Y140" s="11">
        <v>0</v>
      </c>
      <c r="Z140" s="11">
        <v>0</v>
      </c>
      <c r="AA140" s="11">
        <v>0</v>
      </c>
      <c r="AB140" s="11">
        <v>0</v>
      </c>
      <c r="AC140" s="11">
        <v>0</v>
      </c>
      <c r="AD140" s="11">
        <v>0</v>
      </c>
      <c r="AE140" s="11">
        <v>0</v>
      </c>
      <c r="AF140" s="11">
        <v>0</v>
      </c>
      <c r="AG140" s="11">
        <v>0</v>
      </c>
      <c r="AH140" s="11">
        <v>0</v>
      </c>
      <c r="AI140" s="11">
        <v>0</v>
      </c>
      <c r="AJ140" s="11">
        <v>0</v>
      </c>
      <c r="AK140" s="11">
        <v>0</v>
      </c>
      <c r="AL140" s="11">
        <v>0</v>
      </c>
      <c r="AM140" s="11">
        <v>0</v>
      </c>
      <c r="AN140" s="11">
        <v>0</v>
      </c>
      <c r="AO140" s="11">
        <v>0</v>
      </c>
      <c r="AP140" s="11">
        <v>0</v>
      </c>
      <c r="AQ140" s="11">
        <v>0</v>
      </c>
      <c r="AR140" s="11">
        <v>0</v>
      </c>
      <c r="AS140" s="11">
        <v>0</v>
      </c>
      <c r="AT140" s="11">
        <v>0</v>
      </c>
      <c r="AU140" s="11">
        <v>0</v>
      </c>
      <c r="AV140" s="11">
        <v>0</v>
      </c>
      <c r="AW140" s="11">
        <v>0</v>
      </c>
      <c r="AX140" s="11">
        <v>0</v>
      </c>
      <c r="AY140" s="11">
        <v>0</v>
      </c>
      <c r="AZ140" s="11">
        <v>0</v>
      </c>
      <c r="BA140" s="11">
        <v>0</v>
      </c>
      <c r="BB140" s="11">
        <v>0</v>
      </c>
      <c r="BC140" s="11">
        <v>0</v>
      </c>
      <c r="BD140" s="11">
        <v>0</v>
      </c>
      <c r="BE140" s="11">
        <v>0</v>
      </c>
      <c r="BF140" s="11">
        <v>0</v>
      </c>
      <c r="BG140" s="11">
        <v>0</v>
      </c>
      <c r="BH140" s="11">
        <v>0</v>
      </c>
      <c r="BI140" s="11">
        <v>0</v>
      </c>
      <c r="BJ140" s="45">
        <f>(SUM(F141:BI141)/C140)</f>
        <v>0</v>
      </c>
      <c r="BK140" s="76" t="b">
        <f>IF(AND($D$8="&gt;100",'חישוב H '!$D$9="א",C140&lt;=100),VLOOKUP('חישוב H '!D140,'דרישות ת"י 5280-1.1 סעיף 4.2'!$A$4:$G$7,4),IF(AND($D$8="&lt;100",'חישוב H '!$D$9="א",C140&lt;=100),VLOOKUP('חישוב H '!D140,'דרישות ת"י 5280-1.1 סעיף 4.2'!$A$9:$G$12,4),IF(AND($D$8="&gt;100",'חישוב H '!$D$9="ב",C140&lt;=100),VLOOKUP('חישוב H '!D140,'דרישות ת"י 5280-1.1 סעיף 4.2'!$A$4:$G$7,5),IF(AND($D$8="&lt;100",'חישוב H '!$D$9="ב",C140&lt;=100),VLOOKUP('חישוב H '!D140,'דרישות ת"י 5280-1.1 סעיף 4.2'!$A$9:$G$12,5),IF(AND($D$8="&gt;100",'חישוב H '!$D$9="ג",C140&lt;=100),VLOOKUP('חישוב H '!D140,'דרישות ת"י 5280-1.1 סעיף 4.2'!$A$4:$G$7,6),IF(AND($D$8="&lt;100",'חישוב H '!$D$9="ג",C140&lt;=100),VLOOKUP('חישוב H '!D140,'דרישות ת"י 5280-1.1 סעיף 4.2'!$A$9:$G$12,6),IF(AND($D$8="&gt;100",'חישוב H '!$D$9="ד",C140&lt;=100),VLOOKUP('חישוב H '!D140,'דרישות ת"י 5280-1.1 סעיף 4.2'!$A$4:$G$7,7),IF(AND($D$8="&lt;100",'חישוב H '!$D$9="ד",C140&lt;=100),VLOOKUP('חישוב H '!D140,'דרישות ת"י 5280-1.1 סעיף 4.2'!$A$9:$G$12,7),IF(AND($D$8="&gt;100",'חישוב H '!$D$9="א",C140&gt;100),VLOOKUP('חישוב H '!D140,'דרישות ת"י 5280-1.1 סעיף 4.2'!$A$14:$G$17,4),IF(AND($D$8="&lt;100",'חישוב H '!$D$9="א",C140&gt;100),VLOOKUP('חישוב H '!D140,'דרישות ת"י 5280-1.1 סעיף 4.2'!$A$19:$G$22,4),IF(AND($D$8="&gt;100",'חישוב H '!$D$9="ב",C140&gt;100),VLOOKUP('חישוב H '!D140,'דרישות ת"י 5280-1.1 סעיף 4.2'!$A$14:$G$17,5),IF(AND($D$8="&lt;100",'חישוב H '!$D$9="ב",C140&gt;100),VLOOKUP('חישוב H '!D140,'דרישות ת"י 5280-1.1 סעיף 4.2'!$A$19:$G$22,5),IF(AND($D$8="&gt;100",'חישוב H '!$D$9="ג",C140&gt;100),VLOOKUP('חישוב H '!D140,'דרישות ת"י 5280-1.1 סעיף 4.2'!$A$14:$G$17,6),IF(AND($D$8="&lt;100",'חישוב H '!$D$9="ג",C140&gt;100),VLOOKUP('חישוב H '!D140,'דרישות ת"י 5280-1.1 סעיף 4.2'!$A$19:$G$22,6),IF(AND($D$8="&gt;100",'חישוב H '!$D$9="ד",C140&gt;100),VLOOKUP('חישוב H '!D140,'דרישות ת"י 5280-1.1 סעיף 4.2'!$A$14:$G$17,7),IF(AND($D$8="&lt;100",'חישוב H '!$D$9="ד",C140&gt;100),VLOOKUP('חישוב H '!D140,'דרישות ת"י 5280-1.1 סעיף 4.2'!$A$19:$G$22,7)))))))))))))))))</f>
        <v>0</v>
      </c>
      <c r="BL140" s="46" t="str">
        <f>IF(BJ140=0,"לא הוזנו נתונים",IF(BJ140&lt;=BK140,"תואם","לא תואם"))</f>
        <v>לא הוזנו נתונים</v>
      </c>
      <c r="BM140" s="55"/>
      <c r="BN140" s="55"/>
      <c r="BO140" s="55"/>
    </row>
    <row r="141" spans="2:67" ht="18" hidden="1" x14ac:dyDescent="0.35">
      <c r="B141" s="73"/>
      <c r="C141" s="5"/>
      <c r="D141" s="74"/>
      <c r="E141" s="109" t="s">
        <v>29</v>
      </c>
      <c r="F141" s="108">
        <f>F140*F$14</f>
        <v>0</v>
      </c>
      <c r="G141" s="108">
        <f t="shared" ref="G141:AK141" si="124">G140*G$14</f>
        <v>0</v>
      </c>
      <c r="H141" s="108">
        <f t="shared" si="124"/>
        <v>0</v>
      </c>
      <c r="I141" s="108">
        <f t="shared" si="124"/>
        <v>0</v>
      </c>
      <c r="J141" s="108">
        <f t="shared" si="124"/>
        <v>0</v>
      </c>
      <c r="K141" s="108">
        <f t="shared" si="124"/>
        <v>0</v>
      </c>
      <c r="L141" s="108">
        <f t="shared" si="124"/>
        <v>0</v>
      </c>
      <c r="M141" s="108">
        <f t="shared" si="124"/>
        <v>0</v>
      </c>
      <c r="N141" s="108">
        <f t="shared" si="124"/>
        <v>0</v>
      </c>
      <c r="O141" s="108">
        <f t="shared" si="124"/>
        <v>0</v>
      </c>
      <c r="P141" s="108">
        <f t="shared" si="124"/>
        <v>0</v>
      </c>
      <c r="Q141" s="108">
        <f t="shared" si="124"/>
        <v>0</v>
      </c>
      <c r="R141" s="108">
        <f t="shared" si="124"/>
        <v>0</v>
      </c>
      <c r="S141" s="108">
        <f t="shared" si="124"/>
        <v>0</v>
      </c>
      <c r="T141" s="108">
        <f t="shared" si="124"/>
        <v>0</v>
      </c>
      <c r="U141" s="108">
        <f t="shared" si="124"/>
        <v>0</v>
      </c>
      <c r="V141" s="108">
        <f t="shared" si="124"/>
        <v>0</v>
      </c>
      <c r="W141" s="108">
        <f t="shared" si="124"/>
        <v>0</v>
      </c>
      <c r="X141" s="108">
        <f t="shared" si="124"/>
        <v>0</v>
      </c>
      <c r="Y141" s="108">
        <f t="shared" si="124"/>
        <v>0</v>
      </c>
      <c r="Z141" s="108">
        <f t="shared" si="124"/>
        <v>0</v>
      </c>
      <c r="AA141" s="108">
        <f t="shared" si="124"/>
        <v>0</v>
      </c>
      <c r="AB141" s="108">
        <f t="shared" si="124"/>
        <v>0</v>
      </c>
      <c r="AC141" s="108">
        <f t="shared" si="124"/>
        <v>0</v>
      </c>
      <c r="AD141" s="108">
        <f t="shared" si="124"/>
        <v>0</v>
      </c>
      <c r="AE141" s="108">
        <f t="shared" si="124"/>
        <v>0</v>
      </c>
      <c r="AF141" s="108">
        <f t="shared" si="124"/>
        <v>0</v>
      </c>
      <c r="AG141" s="108">
        <f t="shared" si="124"/>
        <v>0</v>
      </c>
      <c r="AH141" s="108">
        <f t="shared" si="124"/>
        <v>0</v>
      </c>
      <c r="AI141" s="108">
        <f t="shared" si="124"/>
        <v>0</v>
      </c>
      <c r="AJ141" s="108">
        <f t="shared" si="124"/>
        <v>0</v>
      </c>
      <c r="AK141" s="108">
        <f t="shared" si="124"/>
        <v>0</v>
      </c>
      <c r="AL141" s="108">
        <f>0.5*AL140*AL$14</f>
        <v>0</v>
      </c>
      <c r="AM141" s="108">
        <f t="shared" ref="AM141:BI141" si="125">0.5*AM140*AM$14</f>
        <v>0</v>
      </c>
      <c r="AN141" s="108">
        <f t="shared" si="125"/>
        <v>0</v>
      </c>
      <c r="AO141" s="108">
        <f t="shared" si="125"/>
        <v>0</v>
      </c>
      <c r="AP141" s="108">
        <f t="shared" si="125"/>
        <v>0</v>
      </c>
      <c r="AQ141" s="108">
        <f t="shared" si="125"/>
        <v>0</v>
      </c>
      <c r="AR141" s="108">
        <f t="shared" si="125"/>
        <v>0</v>
      </c>
      <c r="AS141" s="108">
        <f t="shared" si="125"/>
        <v>0</v>
      </c>
      <c r="AT141" s="108">
        <f t="shared" si="125"/>
        <v>0</v>
      </c>
      <c r="AU141" s="108">
        <f t="shared" si="125"/>
        <v>0</v>
      </c>
      <c r="AV141" s="108">
        <f t="shared" si="125"/>
        <v>0</v>
      </c>
      <c r="AW141" s="108">
        <f t="shared" si="125"/>
        <v>0</v>
      </c>
      <c r="AX141" s="108">
        <f t="shared" si="125"/>
        <v>0</v>
      </c>
      <c r="AY141" s="108">
        <f t="shared" si="125"/>
        <v>0</v>
      </c>
      <c r="AZ141" s="108">
        <f t="shared" si="125"/>
        <v>0</v>
      </c>
      <c r="BA141" s="108">
        <f t="shared" si="125"/>
        <v>0</v>
      </c>
      <c r="BB141" s="108">
        <f t="shared" si="125"/>
        <v>0</v>
      </c>
      <c r="BC141" s="108">
        <f t="shared" si="125"/>
        <v>0</v>
      </c>
      <c r="BD141" s="108">
        <f t="shared" si="125"/>
        <v>0</v>
      </c>
      <c r="BE141" s="108">
        <f t="shared" si="125"/>
        <v>0</v>
      </c>
      <c r="BF141" s="108">
        <f t="shared" si="125"/>
        <v>0</v>
      </c>
      <c r="BG141" s="108">
        <f t="shared" si="125"/>
        <v>0</v>
      </c>
      <c r="BH141" s="108">
        <f t="shared" si="125"/>
        <v>0</v>
      </c>
      <c r="BI141" s="108">
        <f t="shared" si="125"/>
        <v>0</v>
      </c>
      <c r="BJ141" s="45"/>
      <c r="BK141" s="76"/>
      <c r="BL141" s="46"/>
      <c r="BM141" s="55"/>
      <c r="BN141" s="55"/>
      <c r="BO141" s="55"/>
    </row>
    <row r="142" spans="2:67" ht="18" x14ac:dyDescent="0.35">
      <c r="B142" s="73" t="s">
        <v>84</v>
      </c>
      <c r="C142" s="5">
        <v>1</v>
      </c>
      <c r="D142" s="74" t="s">
        <v>121</v>
      </c>
      <c r="E142" s="66" t="s">
        <v>122</v>
      </c>
      <c r="F142" s="11">
        <v>0</v>
      </c>
      <c r="G142" s="11">
        <v>0</v>
      </c>
      <c r="H142" s="11">
        <v>0</v>
      </c>
      <c r="I142" s="11">
        <v>0</v>
      </c>
      <c r="J142" s="11">
        <v>0</v>
      </c>
      <c r="K142" s="11">
        <v>0</v>
      </c>
      <c r="L142" s="11">
        <v>0</v>
      </c>
      <c r="M142" s="11">
        <v>0</v>
      </c>
      <c r="N142" s="11">
        <v>0</v>
      </c>
      <c r="O142" s="11">
        <v>0</v>
      </c>
      <c r="P142" s="11">
        <v>0</v>
      </c>
      <c r="Q142" s="11">
        <v>0</v>
      </c>
      <c r="R142" s="11">
        <v>0</v>
      </c>
      <c r="S142" s="11">
        <v>0</v>
      </c>
      <c r="T142" s="11">
        <v>0</v>
      </c>
      <c r="U142" s="11">
        <v>0</v>
      </c>
      <c r="V142" s="11">
        <v>0</v>
      </c>
      <c r="W142" s="11">
        <v>0</v>
      </c>
      <c r="X142" s="11">
        <v>0</v>
      </c>
      <c r="Y142" s="11">
        <v>0</v>
      </c>
      <c r="Z142" s="11">
        <v>0</v>
      </c>
      <c r="AA142" s="11">
        <v>0</v>
      </c>
      <c r="AB142" s="11">
        <v>0</v>
      </c>
      <c r="AC142" s="11">
        <v>0</v>
      </c>
      <c r="AD142" s="11">
        <v>0</v>
      </c>
      <c r="AE142" s="11">
        <v>0</v>
      </c>
      <c r="AF142" s="11">
        <v>0</v>
      </c>
      <c r="AG142" s="11">
        <v>0</v>
      </c>
      <c r="AH142" s="11">
        <v>0</v>
      </c>
      <c r="AI142" s="11">
        <v>0</v>
      </c>
      <c r="AJ142" s="11">
        <v>0</v>
      </c>
      <c r="AK142" s="11">
        <v>0</v>
      </c>
      <c r="AL142" s="11">
        <v>0</v>
      </c>
      <c r="AM142" s="11">
        <v>0</v>
      </c>
      <c r="AN142" s="11">
        <v>0</v>
      </c>
      <c r="AO142" s="11">
        <v>0</v>
      </c>
      <c r="AP142" s="11">
        <v>0</v>
      </c>
      <c r="AQ142" s="11">
        <v>0</v>
      </c>
      <c r="AR142" s="11">
        <v>0</v>
      </c>
      <c r="AS142" s="11">
        <v>0</v>
      </c>
      <c r="AT142" s="11">
        <v>0</v>
      </c>
      <c r="AU142" s="11">
        <v>0</v>
      </c>
      <c r="AV142" s="11">
        <v>0</v>
      </c>
      <c r="AW142" s="11">
        <v>0</v>
      </c>
      <c r="AX142" s="11">
        <v>0</v>
      </c>
      <c r="AY142" s="11">
        <v>0</v>
      </c>
      <c r="AZ142" s="11">
        <v>0</v>
      </c>
      <c r="BA142" s="11">
        <v>0</v>
      </c>
      <c r="BB142" s="11">
        <v>0</v>
      </c>
      <c r="BC142" s="11">
        <v>0</v>
      </c>
      <c r="BD142" s="11">
        <v>0</v>
      </c>
      <c r="BE142" s="11">
        <v>0</v>
      </c>
      <c r="BF142" s="11">
        <v>0</v>
      </c>
      <c r="BG142" s="11">
        <v>0</v>
      </c>
      <c r="BH142" s="11">
        <v>0</v>
      </c>
      <c r="BI142" s="11">
        <v>0</v>
      </c>
      <c r="BJ142" s="45">
        <f>(SUM(F143:BI143)/C142)</f>
        <v>0</v>
      </c>
      <c r="BK142" s="76" t="b">
        <f>IF(AND($D$8="&gt;100",'חישוב H '!$D$9="א",C142&lt;=100),VLOOKUP('חישוב H '!D142,'דרישות ת"י 5280-1.1 סעיף 4.2'!$A$4:$G$7,4),IF(AND($D$8="&lt;100",'חישוב H '!$D$9="א",C142&lt;=100),VLOOKUP('חישוב H '!D142,'דרישות ת"י 5280-1.1 סעיף 4.2'!$A$9:$G$12,4),IF(AND($D$8="&gt;100",'חישוב H '!$D$9="ב",C142&lt;=100),VLOOKUP('חישוב H '!D142,'דרישות ת"י 5280-1.1 סעיף 4.2'!$A$4:$G$7,5),IF(AND($D$8="&lt;100",'חישוב H '!$D$9="ב",C142&lt;=100),VLOOKUP('חישוב H '!D142,'דרישות ת"י 5280-1.1 סעיף 4.2'!$A$9:$G$12,5),IF(AND($D$8="&gt;100",'חישוב H '!$D$9="ג",C142&lt;=100),VLOOKUP('חישוב H '!D142,'דרישות ת"י 5280-1.1 סעיף 4.2'!$A$4:$G$7,6),IF(AND($D$8="&lt;100",'חישוב H '!$D$9="ג",C142&lt;=100),VLOOKUP('חישוב H '!D142,'דרישות ת"י 5280-1.1 סעיף 4.2'!$A$9:$G$12,6),IF(AND($D$8="&gt;100",'חישוב H '!$D$9="ד",C142&lt;=100),VLOOKUP('חישוב H '!D142,'דרישות ת"י 5280-1.1 סעיף 4.2'!$A$4:$G$7,7),IF(AND($D$8="&lt;100",'חישוב H '!$D$9="ד",C142&lt;=100),VLOOKUP('חישוב H '!D142,'דרישות ת"י 5280-1.1 סעיף 4.2'!$A$9:$G$12,7),IF(AND($D$8="&gt;100",'חישוב H '!$D$9="א",C142&gt;100),VLOOKUP('חישוב H '!D142,'דרישות ת"י 5280-1.1 סעיף 4.2'!$A$14:$G$17,4),IF(AND($D$8="&lt;100",'חישוב H '!$D$9="א",C142&gt;100),VLOOKUP('חישוב H '!D142,'דרישות ת"י 5280-1.1 סעיף 4.2'!$A$19:$G$22,4),IF(AND($D$8="&gt;100",'חישוב H '!$D$9="ב",C142&gt;100),VLOOKUP('חישוב H '!D142,'דרישות ת"י 5280-1.1 סעיף 4.2'!$A$14:$G$17,5),IF(AND($D$8="&lt;100",'חישוב H '!$D$9="ב",C142&gt;100),VLOOKUP('חישוב H '!D142,'דרישות ת"י 5280-1.1 סעיף 4.2'!$A$19:$G$22,5),IF(AND($D$8="&gt;100",'חישוב H '!$D$9="ג",C142&gt;100),VLOOKUP('חישוב H '!D142,'דרישות ת"י 5280-1.1 סעיף 4.2'!$A$14:$G$17,6),IF(AND($D$8="&lt;100",'חישוב H '!$D$9="ג",C142&gt;100),VLOOKUP('חישוב H '!D142,'דרישות ת"י 5280-1.1 סעיף 4.2'!$A$19:$G$22,6),IF(AND($D$8="&gt;100",'חישוב H '!$D$9="ד",C142&gt;100),VLOOKUP('חישוב H '!D142,'דרישות ת"י 5280-1.1 סעיף 4.2'!$A$14:$G$17,7),IF(AND($D$8="&lt;100",'חישוב H '!$D$9="ד",C142&gt;100),VLOOKUP('חישוב H '!D142,'דרישות ת"י 5280-1.1 סעיף 4.2'!$A$19:$G$22,7)))))))))))))))))</f>
        <v>0</v>
      </c>
      <c r="BL142" s="46" t="str">
        <f>IF(BJ142=0,"לא הוזנו נתונים",IF(BJ142&lt;=BK142,"תואם","לא תואם"))</f>
        <v>לא הוזנו נתונים</v>
      </c>
      <c r="BM142" s="55"/>
      <c r="BN142" s="55"/>
      <c r="BO142" s="55"/>
    </row>
    <row r="143" spans="2:67" ht="18" hidden="1" x14ac:dyDescent="0.35">
      <c r="B143" s="73"/>
      <c r="C143" s="5"/>
      <c r="D143" s="74"/>
      <c r="E143" s="109" t="s">
        <v>29</v>
      </c>
      <c r="F143" s="108">
        <f>F142*F$14</f>
        <v>0</v>
      </c>
      <c r="G143" s="108">
        <f t="shared" ref="G143:AK143" si="126">G142*G$14</f>
        <v>0</v>
      </c>
      <c r="H143" s="108">
        <f t="shared" si="126"/>
        <v>0</v>
      </c>
      <c r="I143" s="108">
        <f t="shared" si="126"/>
        <v>0</v>
      </c>
      <c r="J143" s="108">
        <f t="shared" si="126"/>
        <v>0</v>
      </c>
      <c r="K143" s="108">
        <f t="shared" si="126"/>
        <v>0</v>
      </c>
      <c r="L143" s="108">
        <f t="shared" si="126"/>
        <v>0</v>
      </c>
      <c r="M143" s="108">
        <f t="shared" si="126"/>
        <v>0</v>
      </c>
      <c r="N143" s="108">
        <f t="shared" si="126"/>
        <v>0</v>
      </c>
      <c r="O143" s="108">
        <f t="shared" si="126"/>
        <v>0</v>
      </c>
      <c r="P143" s="108">
        <f t="shared" si="126"/>
        <v>0</v>
      </c>
      <c r="Q143" s="108">
        <f t="shared" si="126"/>
        <v>0</v>
      </c>
      <c r="R143" s="108">
        <f t="shared" si="126"/>
        <v>0</v>
      </c>
      <c r="S143" s="108">
        <f t="shared" si="126"/>
        <v>0</v>
      </c>
      <c r="T143" s="108">
        <f t="shared" si="126"/>
        <v>0</v>
      </c>
      <c r="U143" s="108">
        <f t="shared" si="126"/>
        <v>0</v>
      </c>
      <c r="V143" s="108">
        <f t="shared" si="126"/>
        <v>0</v>
      </c>
      <c r="W143" s="108">
        <f t="shared" si="126"/>
        <v>0</v>
      </c>
      <c r="X143" s="108">
        <f t="shared" si="126"/>
        <v>0</v>
      </c>
      <c r="Y143" s="108">
        <f t="shared" si="126"/>
        <v>0</v>
      </c>
      <c r="Z143" s="108">
        <f t="shared" si="126"/>
        <v>0</v>
      </c>
      <c r="AA143" s="108">
        <f t="shared" si="126"/>
        <v>0</v>
      </c>
      <c r="AB143" s="108">
        <f t="shared" si="126"/>
        <v>0</v>
      </c>
      <c r="AC143" s="108">
        <f t="shared" si="126"/>
        <v>0</v>
      </c>
      <c r="AD143" s="108">
        <f t="shared" si="126"/>
        <v>0</v>
      </c>
      <c r="AE143" s="108">
        <f t="shared" si="126"/>
        <v>0</v>
      </c>
      <c r="AF143" s="108">
        <f t="shared" si="126"/>
        <v>0</v>
      </c>
      <c r="AG143" s="108">
        <f t="shared" si="126"/>
        <v>0</v>
      </c>
      <c r="AH143" s="108">
        <f t="shared" si="126"/>
        <v>0</v>
      </c>
      <c r="AI143" s="108">
        <f t="shared" si="126"/>
        <v>0</v>
      </c>
      <c r="AJ143" s="108">
        <f t="shared" si="126"/>
        <v>0</v>
      </c>
      <c r="AK143" s="108">
        <f t="shared" si="126"/>
        <v>0</v>
      </c>
      <c r="AL143" s="108">
        <f>0.5*AL142*AL$14</f>
        <v>0</v>
      </c>
      <c r="AM143" s="108">
        <f t="shared" ref="AM143:BI143" si="127">0.5*AM142*AM$14</f>
        <v>0</v>
      </c>
      <c r="AN143" s="108">
        <f t="shared" si="127"/>
        <v>0</v>
      </c>
      <c r="AO143" s="108">
        <f t="shared" si="127"/>
        <v>0</v>
      </c>
      <c r="AP143" s="108">
        <f t="shared" si="127"/>
        <v>0</v>
      </c>
      <c r="AQ143" s="108">
        <f t="shared" si="127"/>
        <v>0</v>
      </c>
      <c r="AR143" s="108">
        <f t="shared" si="127"/>
        <v>0</v>
      </c>
      <c r="AS143" s="108">
        <f t="shared" si="127"/>
        <v>0</v>
      </c>
      <c r="AT143" s="108">
        <f t="shared" si="127"/>
        <v>0</v>
      </c>
      <c r="AU143" s="108">
        <f t="shared" si="127"/>
        <v>0</v>
      </c>
      <c r="AV143" s="108">
        <f t="shared" si="127"/>
        <v>0</v>
      </c>
      <c r="AW143" s="108">
        <f t="shared" si="127"/>
        <v>0</v>
      </c>
      <c r="AX143" s="108">
        <f t="shared" si="127"/>
        <v>0</v>
      </c>
      <c r="AY143" s="108">
        <f t="shared" si="127"/>
        <v>0</v>
      </c>
      <c r="AZ143" s="108">
        <f t="shared" si="127"/>
        <v>0</v>
      </c>
      <c r="BA143" s="108">
        <f t="shared" si="127"/>
        <v>0</v>
      </c>
      <c r="BB143" s="108">
        <f t="shared" si="127"/>
        <v>0</v>
      </c>
      <c r="BC143" s="108">
        <f t="shared" si="127"/>
        <v>0</v>
      </c>
      <c r="BD143" s="108">
        <f t="shared" si="127"/>
        <v>0</v>
      </c>
      <c r="BE143" s="108">
        <f t="shared" si="127"/>
        <v>0</v>
      </c>
      <c r="BF143" s="108">
        <f t="shared" si="127"/>
        <v>0</v>
      </c>
      <c r="BG143" s="108">
        <f t="shared" si="127"/>
        <v>0</v>
      </c>
      <c r="BH143" s="108">
        <f t="shared" si="127"/>
        <v>0</v>
      </c>
      <c r="BI143" s="108">
        <f t="shared" si="127"/>
        <v>0</v>
      </c>
      <c r="BJ143" s="45"/>
      <c r="BK143" s="76"/>
      <c r="BL143" s="46"/>
      <c r="BM143" s="55"/>
      <c r="BN143" s="55"/>
      <c r="BO143" s="55"/>
    </row>
    <row r="144" spans="2:67" ht="18" x14ac:dyDescent="0.35">
      <c r="B144" s="73" t="s">
        <v>84</v>
      </c>
      <c r="C144" s="5">
        <v>1</v>
      </c>
      <c r="D144" s="74" t="s">
        <v>121</v>
      </c>
      <c r="E144" s="66" t="s">
        <v>122</v>
      </c>
      <c r="F144" s="11">
        <v>0</v>
      </c>
      <c r="G144" s="11">
        <v>0</v>
      </c>
      <c r="H144" s="11">
        <v>0</v>
      </c>
      <c r="I144" s="11">
        <v>0</v>
      </c>
      <c r="J144" s="11">
        <v>0</v>
      </c>
      <c r="K144" s="11">
        <v>0</v>
      </c>
      <c r="L144" s="11">
        <v>0</v>
      </c>
      <c r="M144" s="11">
        <v>0</v>
      </c>
      <c r="N144" s="11">
        <v>0</v>
      </c>
      <c r="O144" s="11">
        <v>0</v>
      </c>
      <c r="P144" s="11">
        <v>0</v>
      </c>
      <c r="Q144" s="11">
        <v>0</v>
      </c>
      <c r="R144" s="11">
        <v>0</v>
      </c>
      <c r="S144" s="11">
        <v>0</v>
      </c>
      <c r="T144" s="11">
        <v>0</v>
      </c>
      <c r="U144" s="11">
        <v>0</v>
      </c>
      <c r="V144" s="11">
        <v>0</v>
      </c>
      <c r="W144" s="11">
        <v>0</v>
      </c>
      <c r="X144" s="11">
        <v>0</v>
      </c>
      <c r="Y144" s="11">
        <v>0</v>
      </c>
      <c r="Z144" s="11">
        <v>0</v>
      </c>
      <c r="AA144" s="11">
        <v>0</v>
      </c>
      <c r="AB144" s="11">
        <v>0</v>
      </c>
      <c r="AC144" s="11">
        <v>0</v>
      </c>
      <c r="AD144" s="11">
        <v>0</v>
      </c>
      <c r="AE144" s="11">
        <v>0</v>
      </c>
      <c r="AF144" s="11">
        <v>0</v>
      </c>
      <c r="AG144" s="11">
        <v>0</v>
      </c>
      <c r="AH144" s="11">
        <v>0</v>
      </c>
      <c r="AI144" s="11">
        <v>0</v>
      </c>
      <c r="AJ144" s="11">
        <v>0</v>
      </c>
      <c r="AK144" s="11">
        <v>0</v>
      </c>
      <c r="AL144" s="11">
        <v>0</v>
      </c>
      <c r="AM144" s="11">
        <v>0</v>
      </c>
      <c r="AN144" s="11">
        <v>0</v>
      </c>
      <c r="AO144" s="11">
        <v>0</v>
      </c>
      <c r="AP144" s="11">
        <v>0</v>
      </c>
      <c r="AQ144" s="11">
        <v>0</v>
      </c>
      <c r="AR144" s="11">
        <v>0</v>
      </c>
      <c r="AS144" s="11">
        <v>0</v>
      </c>
      <c r="AT144" s="11">
        <v>0</v>
      </c>
      <c r="AU144" s="11">
        <v>0</v>
      </c>
      <c r="AV144" s="11">
        <v>0</v>
      </c>
      <c r="AW144" s="11">
        <v>0</v>
      </c>
      <c r="AX144" s="11">
        <v>0</v>
      </c>
      <c r="AY144" s="11">
        <v>0</v>
      </c>
      <c r="AZ144" s="11">
        <v>0</v>
      </c>
      <c r="BA144" s="11">
        <v>0</v>
      </c>
      <c r="BB144" s="11">
        <v>0</v>
      </c>
      <c r="BC144" s="11">
        <v>0</v>
      </c>
      <c r="BD144" s="11">
        <v>0</v>
      </c>
      <c r="BE144" s="11">
        <v>0</v>
      </c>
      <c r="BF144" s="11">
        <v>0</v>
      </c>
      <c r="BG144" s="11">
        <v>0</v>
      </c>
      <c r="BH144" s="11">
        <v>0</v>
      </c>
      <c r="BI144" s="11">
        <v>0</v>
      </c>
      <c r="BJ144" s="45">
        <f>(SUM(F145:BI145)/C144)</f>
        <v>0</v>
      </c>
      <c r="BK144" s="76" t="b">
        <f>IF(AND($D$8="&gt;100",'חישוב H '!$D$9="א",C144&lt;=100),VLOOKUP('חישוב H '!D144,'דרישות ת"י 5280-1.1 סעיף 4.2'!$A$4:$G$7,4),IF(AND($D$8="&lt;100",'חישוב H '!$D$9="א",C144&lt;=100),VLOOKUP('חישוב H '!D144,'דרישות ת"י 5280-1.1 סעיף 4.2'!$A$9:$G$12,4),IF(AND($D$8="&gt;100",'חישוב H '!$D$9="ב",C144&lt;=100),VLOOKUP('חישוב H '!D144,'דרישות ת"י 5280-1.1 סעיף 4.2'!$A$4:$G$7,5),IF(AND($D$8="&lt;100",'חישוב H '!$D$9="ב",C144&lt;=100),VLOOKUP('חישוב H '!D144,'דרישות ת"י 5280-1.1 סעיף 4.2'!$A$9:$G$12,5),IF(AND($D$8="&gt;100",'חישוב H '!$D$9="ג",C144&lt;=100),VLOOKUP('חישוב H '!D144,'דרישות ת"י 5280-1.1 סעיף 4.2'!$A$4:$G$7,6),IF(AND($D$8="&lt;100",'חישוב H '!$D$9="ג",C144&lt;=100),VLOOKUP('חישוב H '!D144,'דרישות ת"י 5280-1.1 סעיף 4.2'!$A$9:$G$12,6),IF(AND($D$8="&gt;100",'חישוב H '!$D$9="ד",C144&lt;=100),VLOOKUP('חישוב H '!D144,'דרישות ת"י 5280-1.1 סעיף 4.2'!$A$4:$G$7,7),IF(AND($D$8="&lt;100",'חישוב H '!$D$9="ד",C144&lt;=100),VLOOKUP('חישוב H '!D144,'דרישות ת"י 5280-1.1 סעיף 4.2'!$A$9:$G$12,7),IF(AND($D$8="&gt;100",'חישוב H '!$D$9="א",C144&gt;100),VLOOKUP('חישוב H '!D144,'דרישות ת"י 5280-1.1 סעיף 4.2'!$A$14:$G$17,4),IF(AND($D$8="&lt;100",'חישוב H '!$D$9="א",C144&gt;100),VLOOKUP('חישוב H '!D144,'דרישות ת"י 5280-1.1 סעיף 4.2'!$A$19:$G$22,4),IF(AND($D$8="&gt;100",'חישוב H '!$D$9="ב",C144&gt;100),VLOOKUP('חישוב H '!D144,'דרישות ת"י 5280-1.1 סעיף 4.2'!$A$14:$G$17,5),IF(AND($D$8="&lt;100",'חישוב H '!$D$9="ב",C144&gt;100),VLOOKUP('חישוב H '!D144,'דרישות ת"י 5280-1.1 סעיף 4.2'!$A$19:$G$22,5),IF(AND($D$8="&gt;100",'חישוב H '!$D$9="ג",C144&gt;100),VLOOKUP('חישוב H '!D144,'דרישות ת"י 5280-1.1 סעיף 4.2'!$A$14:$G$17,6),IF(AND($D$8="&lt;100",'חישוב H '!$D$9="ג",C144&gt;100),VLOOKUP('חישוב H '!D144,'דרישות ת"י 5280-1.1 סעיף 4.2'!$A$19:$G$22,6),IF(AND($D$8="&gt;100",'חישוב H '!$D$9="ד",C144&gt;100),VLOOKUP('חישוב H '!D144,'דרישות ת"י 5280-1.1 סעיף 4.2'!$A$14:$G$17,7),IF(AND($D$8="&lt;100",'חישוב H '!$D$9="ד",C144&gt;100),VLOOKUP('חישוב H '!D144,'דרישות ת"י 5280-1.1 סעיף 4.2'!$A$19:$G$22,7)))))))))))))))))</f>
        <v>0</v>
      </c>
      <c r="BL144" s="46" t="str">
        <f>IF(BJ144=0,"לא הוזנו נתונים",IF(BJ144&lt;=BK144,"תואם","לא תואם"))</f>
        <v>לא הוזנו נתונים</v>
      </c>
      <c r="BM144" s="55"/>
      <c r="BN144" s="55"/>
      <c r="BO144" s="55"/>
    </row>
    <row r="145" spans="2:67" ht="18" hidden="1" x14ac:dyDescent="0.35">
      <c r="B145" s="73"/>
      <c r="C145" s="5"/>
      <c r="D145" s="74"/>
      <c r="E145" s="109" t="s">
        <v>29</v>
      </c>
      <c r="F145" s="108">
        <f>F144*F$14</f>
        <v>0</v>
      </c>
      <c r="G145" s="108">
        <f t="shared" ref="G145:AK145" si="128">G144*G$14</f>
        <v>0</v>
      </c>
      <c r="H145" s="108">
        <f t="shared" si="128"/>
        <v>0</v>
      </c>
      <c r="I145" s="108">
        <f t="shared" si="128"/>
        <v>0</v>
      </c>
      <c r="J145" s="108">
        <f t="shared" si="128"/>
        <v>0</v>
      </c>
      <c r="K145" s="108">
        <f t="shared" si="128"/>
        <v>0</v>
      </c>
      <c r="L145" s="108">
        <f t="shared" si="128"/>
        <v>0</v>
      </c>
      <c r="M145" s="108">
        <f t="shared" si="128"/>
        <v>0</v>
      </c>
      <c r="N145" s="108">
        <f t="shared" si="128"/>
        <v>0</v>
      </c>
      <c r="O145" s="108">
        <f t="shared" si="128"/>
        <v>0</v>
      </c>
      <c r="P145" s="108">
        <f t="shared" si="128"/>
        <v>0</v>
      </c>
      <c r="Q145" s="108">
        <f t="shared" si="128"/>
        <v>0</v>
      </c>
      <c r="R145" s="108">
        <f t="shared" si="128"/>
        <v>0</v>
      </c>
      <c r="S145" s="108">
        <f t="shared" si="128"/>
        <v>0</v>
      </c>
      <c r="T145" s="108">
        <f t="shared" si="128"/>
        <v>0</v>
      </c>
      <c r="U145" s="108">
        <f t="shared" si="128"/>
        <v>0</v>
      </c>
      <c r="V145" s="108">
        <f t="shared" si="128"/>
        <v>0</v>
      </c>
      <c r="W145" s="108">
        <f t="shared" si="128"/>
        <v>0</v>
      </c>
      <c r="X145" s="108">
        <f t="shared" si="128"/>
        <v>0</v>
      </c>
      <c r="Y145" s="108">
        <f t="shared" si="128"/>
        <v>0</v>
      </c>
      <c r="Z145" s="108">
        <f t="shared" si="128"/>
        <v>0</v>
      </c>
      <c r="AA145" s="108">
        <f t="shared" si="128"/>
        <v>0</v>
      </c>
      <c r="AB145" s="108">
        <f t="shared" si="128"/>
        <v>0</v>
      </c>
      <c r="AC145" s="108">
        <f t="shared" si="128"/>
        <v>0</v>
      </c>
      <c r="AD145" s="108">
        <f t="shared" si="128"/>
        <v>0</v>
      </c>
      <c r="AE145" s="108">
        <f t="shared" si="128"/>
        <v>0</v>
      </c>
      <c r="AF145" s="108">
        <f t="shared" si="128"/>
        <v>0</v>
      </c>
      <c r="AG145" s="108">
        <f t="shared" si="128"/>
        <v>0</v>
      </c>
      <c r="AH145" s="108">
        <f t="shared" si="128"/>
        <v>0</v>
      </c>
      <c r="AI145" s="108">
        <f t="shared" si="128"/>
        <v>0</v>
      </c>
      <c r="AJ145" s="108">
        <f t="shared" si="128"/>
        <v>0</v>
      </c>
      <c r="AK145" s="108">
        <f t="shared" si="128"/>
        <v>0</v>
      </c>
      <c r="AL145" s="108">
        <f>0.5*AL144*AL$14</f>
        <v>0</v>
      </c>
      <c r="AM145" s="108">
        <f t="shared" ref="AM145:BI145" si="129">0.5*AM144*AM$14</f>
        <v>0</v>
      </c>
      <c r="AN145" s="108">
        <f t="shared" si="129"/>
        <v>0</v>
      </c>
      <c r="AO145" s="108">
        <f t="shared" si="129"/>
        <v>0</v>
      </c>
      <c r="AP145" s="108">
        <f t="shared" si="129"/>
        <v>0</v>
      </c>
      <c r="AQ145" s="108">
        <f t="shared" si="129"/>
        <v>0</v>
      </c>
      <c r="AR145" s="108">
        <f t="shared" si="129"/>
        <v>0</v>
      </c>
      <c r="AS145" s="108">
        <f t="shared" si="129"/>
        <v>0</v>
      </c>
      <c r="AT145" s="108">
        <f t="shared" si="129"/>
        <v>0</v>
      </c>
      <c r="AU145" s="108">
        <f t="shared" si="129"/>
        <v>0</v>
      </c>
      <c r="AV145" s="108">
        <f t="shared" si="129"/>
        <v>0</v>
      </c>
      <c r="AW145" s="108">
        <f t="shared" si="129"/>
        <v>0</v>
      </c>
      <c r="AX145" s="108">
        <f t="shared" si="129"/>
        <v>0</v>
      </c>
      <c r="AY145" s="108">
        <f t="shared" si="129"/>
        <v>0</v>
      </c>
      <c r="AZ145" s="108">
        <f t="shared" si="129"/>
        <v>0</v>
      </c>
      <c r="BA145" s="108">
        <f t="shared" si="129"/>
        <v>0</v>
      </c>
      <c r="BB145" s="108">
        <f t="shared" si="129"/>
        <v>0</v>
      </c>
      <c r="BC145" s="108">
        <f t="shared" si="129"/>
        <v>0</v>
      </c>
      <c r="BD145" s="108">
        <f t="shared" si="129"/>
        <v>0</v>
      </c>
      <c r="BE145" s="108">
        <f t="shared" si="129"/>
        <v>0</v>
      </c>
      <c r="BF145" s="108">
        <f t="shared" si="129"/>
        <v>0</v>
      </c>
      <c r="BG145" s="108">
        <f t="shared" si="129"/>
        <v>0</v>
      </c>
      <c r="BH145" s="108">
        <f t="shared" si="129"/>
        <v>0</v>
      </c>
      <c r="BI145" s="108">
        <f t="shared" si="129"/>
        <v>0</v>
      </c>
      <c r="BJ145" s="45"/>
      <c r="BK145" s="76"/>
      <c r="BL145" s="46"/>
      <c r="BM145" s="55"/>
      <c r="BN145" s="55"/>
      <c r="BO145" s="55"/>
    </row>
    <row r="146" spans="2:67" ht="18" x14ac:dyDescent="0.35">
      <c r="B146" s="73" t="s">
        <v>84</v>
      </c>
      <c r="C146" s="5">
        <v>1</v>
      </c>
      <c r="D146" s="74" t="s">
        <v>121</v>
      </c>
      <c r="E146" s="66" t="s">
        <v>122</v>
      </c>
      <c r="F146" s="11">
        <v>0</v>
      </c>
      <c r="G146" s="11">
        <v>0</v>
      </c>
      <c r="H146" s="11">
        <v>0</v>
      </c>
      <c r="I146" s="11">
        <v>0</v>
      </c>
      <c r="J146" s="11">
        <v>0</v>
      </c>
      <c r="K146" s="11">
        <v>0</v>
      </c>
      <c r="L146" s="11">
        <v>0</v>
      </c>
      <c r="M146" s="11">
        <v>0</v>
      </c>
      <c r="N146" s="11">
        <v>0</v>
      </c>
      <c r="O146" s="11">
        <v>0</v>
      </c>
      <c r="P146" s="11">
        <v>0</v>
      </c>
      <c r="Q146" s="11">
        <v>0</v>
      </c>
      <c r="R146" s="11">
        <v>0</v>
      </c>
      <c r="S146" s="11">
        <v>0</v>
      </c>
      <c r="T146" s="11">
        <v>0</v>
      </c>
      <c r="U146" s="11">
        <v>0</v>
      </c>
      <c r="V146" s="11">
        <v>0</v>
      </c>
      <c r="W146" s="11">
        <v>0</v>
      </c>
      <c r="X146" s="11">
        <v>0</v>
      </c>
      <c r="Y146" s="11">
        <v>0</v>
      </c>
      <c r="Z146" s="11">
        <v>0</v>
      </c>
      <c r="AA146" s="11">
        <v>0</v>
      </c>
      <c r="AB146" s="11">
        <v>0</v>
      </c>
      <c r="AC146" s="11">
        <v>0</v>
      </c>
      <c r="AD146" s="11">
        <v>0</v>
      </c>
      <c r="AE146" s="11">
        <v>0</v>
      </c>
      <c r="AF146" s="11">
        <v>0</v>
      </c>
      <c r="AG146" s="11">
        <v>0</v>
      </c>
      <c r="AH146" s="11">
        <v>0</v>
      </c>
      <c r="AI146" s="11">
        <v>0</v>
      </c>
      <c r="AJ146" s="11">
        <v>0</v>
      </c>
      <c r="AK146" s="11">
        <v>0</v>
      </c>
      <c r="AL146" s="11">
        <v>0</v>
      </c>
      <c r="AM146" s="11">
        <v>0</v>
      </c>
      <c r="AN146" s="11">
        <v>0</v>
      </c>
      <c r="AO146" s="11">
        <v>0</v>
      </c>
      <c r="AP146" s="11">
        <v>0</v>
      </c>
      <c r="AQ146" s="11">
        <v>0</v>
      </c>
      <c r="AR146" s="11">
        <v>0</v>
      </c>
      <c r="AS146" s="11">
        <v>0</v>
      </c>
      <c r="AT146" s="11">
        <v>0</v>
      </c>
      <c r="AU146" s="11">
        <v>0</v>
      </c>
      <c r="AV146" s="11">
        <v>0</v>
      </c>
      <c r="AW146" s="11">
        <v>0</v>
      </c>
      <c r="AX146" s="11">
        <v>0</v>
      </c>
      <c r="AY146" s="11">
        <v>0</v>
      </c>
      <c r="AZ146" s="11">
        <v>0</v>
      </c>
      <c r="BA146" s="11">
        <v>0</v>
      </c>
      <c r="BB146" s="11">
        <v>0</v>
      </c>
      <c r="BC146" s="11">
        <v>0</v>
      </c>
      <c r="BD146" s="11">
        <v>0</v>
      </c>
      <c r="BE146" s="11">
        <v>0</v>
      </c>
      <c r="BF146" s="11">
        <v>0</v>
      </c>
      <c r="BG146" s="11">
        <v>0</v>
      </c>
      <c r="BH146" s="11">
        <v>0</v>
      </c>
      <c r="BI146" s="11">
        <v>0</v>
      </c>
      <c r="BJ146" s="45">
        <f>(SUM(F147:BI147)/C146)</f>
        <v>0</v>
      </c>
      <c r="BK146" s="76" t="b">
        <f>IF(AND($D$8="&gt;100",'חישוב H '!$D$9="א",C146&lt;=100),VLOOKUP('חישוב H '!D146,'דרישות ת"י 5280-1.1 סעיף 4.2'!$A$4:$G$7,4),IF(AND($D$8="&lt;100",'חישוב H '!$D$9="א",C146&lt;=100),VLOOKUP('חישוב H '!D146,'דרישות ת"י 5280-1.1 סעיף 4.2'!$A$9:$G$12,4),IF(AND($D$8="&gt;100",'חישוב H '!$D$9="ב",C146&lt;=100),VLOOKUP('חישוב H '!D146,'דרישות ת"י 5280-1.1 סעיף 4.2'!$A$4:$G$7,5),IF(AND($D$8="&lt;100",'חישוב H '!$D$9="ב",C146&lt;=100),VLOOKUP('חישוב H '!D146,'דרישות ת"י 5280-1.1 סעיף 4.2'!$A$9:$G$12,5),IF(AND($D$8="&gt;100",'חישוב H '!$D$9="ג",C146&lt;=100),VLOOKUP('חישוב H '!D146,'דרישות ת"י 5280-1.1 סעיף 4.2'!$A$4:$G$7,6),IF(AND($D$8="&lt;100",'חישוב H '!$D$9="ג",C146&lt;=100),VLOOKUP('חישוב H '!D146,'דרישות ת"י 5280-1.1 סעיף 4.2'!$A$9:$G$12,6),IF(AND($D$8="&gt;100",'חישוב H '!$D$9="ד",C146&lt;=100),VLOOKUP('חישוב H '!D146,'דרישות ת"י 5280-1.1 סעיף 4.2'!$A$4:$G$7,7),IF(AND($D$8="&lt;100",'חישוב H '!$D$9="ד",C146&lt;=100),VLOOKUP('חישוב H '!D146,'דרישות ת"י 5280-1.1 סעיף 4.2'!$A$9:$G$12,7),IF(AND($D$8="&gt;100",'חישוב H '!$D$9="א",C146&gt;100),VLOOKUP('חישוב H '!D146,'דרישות ת"י 5280-1.1 סעיף 4.2'!$A$14:$G$17,4),IF(AND($D$8="&lt;100",'חישוב H '!$D$9="א",C146&gt;100),VLOOKUP('חישוב H '!D146,'דרישות ת"י 5280-1.1 סעיף 4.2'!$A$19:$G$22,4),IF(AND($D$8="&gt;100",'חישוב H '!$D$9="ב",C146&gt;100),VLOOKUP('חישוב H '!D146,'דרישות ת"י 5280-1.1 סעיף 4.2'!$A$14:$G$17,5),IF(AND($D$8="&lt;100",'חישוב H '!$D$9="ב",C146&gt;100),VLOOKUP('חישוב H '!D146,'דרישות ת"י 5280-1.1 סעיף 4.2'!$A$19:$G$22,5),IF(AND($D$8="&gt;100",'חישוב H '!$D$9="ג",C146&gt;100),VLOOKUP('חישוב H '!D146,'דרישות ת"י 5280-1.1 סעיף 4.2'!$A$14:$G$17,6),IF(AND($D$8="&lt;100",'חישוב H '!$D$9="ג",C146&gt;100),VLOOKUP('חישוב H '!D146,'דרישות ת"י 5280-1.1 סעיף 4.2'!$A$19:$G$22,6),IF(AND($D$8="&gt;100",'חישוב H '!$D$9="ד",C146&gt;100),VLOOKUP('חישוב H '!D146,'דרישות ת"י 5280-1.1 סעיף 4.2'!$A$14:$G$17,7),IF(AND($D$8="&lt;100",'חישוב H '!$D$9="ד",C146&gt;100),VLOOKUP('חישוב H '!D146,'דרישות ת"י 5280-1.1 סעיף 4.2'!$A$19:$G$22,7)))))))))))))))))</f>
        <v>0</v>
      </c>
      <c r="BL146" s="46" t="str">
        <f>IF(BJ146=0,"לא הוזנו נתונים",IF(BJ146&lt;=BK146,"תואם","לא תואם"))</f>
        <v>לא הוזנו נתונים</v>
      </c>
      <c r="BM146" s="55"/>
      <c r="BN146" s="55"/>
      <c r="BO146" s="55"/>
    </row>
    <row r="147" spans="2:67" ht="18" hidden="1" x14ac:dyDescent="0.35">
      <c r="B147" s="73"/>
      <c r="C147" s="5"/>
      <c r="D147" s="74"/>
      <c r="E147" s="109" t="s">
        <v>29</v>
      </c>
      <c r="F147" s="108">
        <f>F146*F$14</f>
        <v>0</v>
      </c>
      <c r="G147" s="108">
        <f t="shared" ref="G147:AK147" si="130">G146*G$14</f>
        <v>0</v>
      </c>
      <c r="H147" s="108">
        <f t="shared" si="130"/>
        <v>0</v>
      </c>
      <c r="I147" s="108">
        <f t="shared" si="130"/>
        <v>0</v>
      </c>
      <c r="J147" s="108">
        <f t="shared" si="130"/>
        <v>0</v>
      </c>
      <c r="K147" s="108">
        <f t="shared" si="130"/>
        <v>0</v>
      </c>
      <c r="L147" s="108">
        <f t="shared" si="130"/>
        <v>0</v>
      </c>
      <c r="M147" s="108">
        <f t="shared" si="130"/>
        <v>0</v>
      </c>
      <c r="N147" s="108">
        <f t="shared" si="130"/>
        <v>0</v>
      </c>
      <c r="O147" s="108">
        <f t="shared" si="130"/>
        <v>0</v>
      </c>
      <c r="P147" s="108">
        <f t="shared" si="130"/>
        <v>0</v>
      </c>
      <c r="Q147" s="108">
        <f t="shared" si="130"/>
        <v>0</v>
      </c>
      <c r="R147" s="108">
        <f t="shared" si="130"/>
        <v>0</v>
      </c>
      <c r="S147" s="108">
        <f t="shared" si="130"/>
        <v>0</v>
      </c>
      <c r="T147" s="108">
        <f t="shared" si="130"/>
        <v>0</v>
      </c>
      <c r="U147" s="108">
        <f t="shared" si="130"/>
        <v>0</v>
      </c>
      <c r="V147" s="108">
        <f t="shared" si="130"/>
        <v>0</v>
      </c>
      <c r="W147" s="108">
        <f t="shared" si="130"/>
        <v>0</v>
      </c>
      <c r="X147" s="108">
        <f t="shared" si="130"/>
        <v>0</v>
      </c>
      <c r="Y147" s="108">
        <f t="shared" si="130"/>
        <v>0</v>
      </c>
      <c r="Z147" s="108">
        <f t="shared" si="130"/>
        <v>0</v>
      </c>
      <c r="AA147" s="108">
        <f t="shared" si="130"/>
        <v>0</v>
      </c>
      <c r="AB147" s="108">
        <f t="shared" si="130"/>
        <v>0</v>
      </c>
      <c r="AC147" s="108">
        <f t="shared" si="130"/>
        <v>0</v>
      </c>
      <c r="AD147" s="108">
        <f t="shared" si="130"/>
        <v>0</v>
      </c>
      <c r="AE147" s="108">
        <f t="shared" si="130"/>
        <v>0</v>
      </c>
      <c r="AF147" s="108">
        <f t="shared" si="130"/>
        <v>0</v>
      </c>
      <c r="AG147" s="108">
        <f t="shared" si="130"/>
        <v>0</v>
      </c>
      <c r="AH147" s="108">
        <f t="shared" si="130"/>
        <v>0</v>
      </c>
      <c r="AI147" s="108">
        <f t="shared" si="130"/>
        <v>0</v>
      </c>
      <c r="AJ147" s="108">
        <f t="shared" si="130"/>
        <v>0</v>
      </c>
      <c r="AK147" s="108">
        <f t="shared" si="130"/>
        <v>0</v>
      </c>
      <c r="AL147" s="108">
        <f>0.5*AL146*AL$14</f>
        <v>0</v>
      </c>
      <c r="AM147" s="108">
        <f t="shared" ref="AM147:BI147" si="131">0.5*AM146*AM$14</f>
        <v>0</v>
      </c>
      <c r="AN147" s="108">
        <f t="shared" si="131"/>
        <v>0</v>
      </c>
      <c r="AO147" s="108">
        <f t="shared" si="131"/>
        <v>0</v>
      </c>
      <c r="AP147" s="108">
        <f t="shared" si="131"/>
        <v>0</v>
      </c>
      <c r="AQ147" s="108">
        <f t="shared" si="131"/>
        <v>0</v>
      </c>
      <c r="AR147" s="108">
        <f t="shared" si="131"/>
        <v>0</v>
      </c>
      <c r="AS147" s="108">
        <f t="shared" si="131"/>
        <v>0</v>
      </c>
      <c r="AT147" s="108">
        <f t="shared" si="131"/>
        <v>0</v>
      </c>
      <c r="AU147" s="108">
        <f t="shared" si="131"/>
        <v>0</v>
      </c>
      <c r="AV147" s="108">
        <f t="shared" si="131"/>
        <v>0</v>
      </c>
      <c r="AW147" s="108">
        <f t="shared" si="131"/>
        <v>0</v>
      </c>
      <c r="AX147" s="108">
        <f t="shared" si="131"/>
        <v>0</v>
      </c>
      <c r="AY147" s="108">
        <f t="shared" si="131"/>
        <v>0</v>
      </c>
      <c r="AZ147" s="108">
        <f t="shared" si="131"/>
        <v>0</v>
      </c>
      <c r="BA147" s="108">
        <f t="shared" si="131"/>
        <v>0</v>
      </c>
      <c r="BB147" s="108">
        <f t="shared" si="131"/>
        <v>0</v>
      </c>
      <c r="BC147" s="108">
        <f t="shared" si="131"/>
        <v>0</v>
      </c>
      <c r="BD147" s="108">
        <f t="shared" si="131"/>
        <v>0</v>
      </c>
      <c r="BE147" s="108">
        <f t="shared" si="131"/>
        <v>0</v>
      </c>
      <c r="BF147" s="108">
        <f t="shared" si="131"/>
        <v>0</v>
      </c>
      <c r="BG147" s="108">
        <f t="shared" si="131"/>
        <v>0</v>
      </c>
      <c r="BH147" s="108">
        <f t="shared" si="131"/>
        <v>0</v>
      </c>
      <c r="BI147" s="108">
        <f t="shared" si="131"/>
        <v>0</v>
      </c>
      <c r="BJ147" s="45"/>
      <c r="BK147" s="76"/>
      <c r="BL147" s="46"/>
      <c r="BM147" s="55"/>
      <c r="BN147" s="55"/>
      <c r="BO147" s="55"/>
    </row>
    <row r="148" spans="2:67" ht="18" x14ac:dyDescent="0.35">
      <c r="B148" s="73" t="s">
        <v>84</v>
      </c>
      <c r="C148" s="5">
        <v>1</v>
      </c>
      <c r="D148" s="74" t="s">
        <v>121</v>
      </c>
      <c r="E148" s="66" t="s">
        <v>122</v>
      </c>
      <c r="F148" s="11">
        <v>0</v>
      </c>
      <c r="G148" s="11">
        <v>0</v>
      </c>
      <c r="H148" s="11">
        <v>0</v>
      </c>
      <c r="I148" s="11">
        <v>0</v>
      </c>
      <c r="J148" s="11">
        <v>0</v>
      </c>
      <c r="K148" s="11">
        <v>0</v>
      </c>
      <c r="L148" s="11">
        <v>0</v>
      </c>
      <c r="M148" s="11">
        <v>0</v>
      </c>
      <c r="N148" s="11">
        <v>0</v>
      </c>
      <c r="O148" s="11">
        <v>0</v>
      </c>
      <c r="P148" s="11">
        <v>0</v>
      </c>
      <c r="Q148" s="11">
        <v>0</v>
      </c>
      <c r="R148" s="11">
        <v>0</v>
      </c>
      <c r="S148" s="11">
        <v>0</v>
      </c>
      <c r="T148" s="11">
        <v>0</v>
      </c>
      <c r="U148" s="11">
        <v>0</v>
      </c>
      <c r="V148" s="11">
        <v>0</v>
      </c>
      <c r="W148" s="11">
        <v>0</v>
      </c>
      <c r="X148" s="11">
        <v>0</v>
      </c>
      <c r="Y148" s="11">
        <v>0</v>
      </c>
      <c r="Z148" s="11">
        <v>0</v>
      </c>
      <c r="AA148" s="11">
        <v>0</v>
      </c>
      <c r="AB148" s="11">
        <v>0</v>
      </c>
      <c r="AC148" s="11">
        <v>0</v>
      </c>
      <c r="AD148" s="11">
        <v>0</v>
      </c>
      <c r="AE148" s="11">
        <v>0</v>
      </c>
      <c r="AF148" s="11">
        <v>0</v>
      </c>
      <c r="AG148" s="11">
        <v>0</v>
      </c>
      <c r="AH148" s="11">
        <v>0</v>
      </c>
      <c r="AI148" s="11">
        <v>0</v>
      </c>
      <c r="AJ148" s="11">
        <v>0</v>
      </c>
      <c r="AK148" s="11">
        <v>0</v>
      </c>
      <c r="AL148" s="11">
        <v>0</v>
      </c>
      <c r="AM148" s="11">
        <v>0</v>
      </c>
      <c r="AN148" s="11">
        <v>0</v>
      </c>
      <c r="AO148" s="11">
        <v>0</v>
      </c>
      <c r="AP148" s="11">
        <v>0</v>
      </c>
      <c r="AQ148" s="11">
        <v>0</v>
      </c>
      <c r="AR148" s="11">
        <v>0</v>
      </c>
      <c r="AS148" s="11">
        <v>0</v>
      </c>
      <c r="AT148" s="11">
        <v>0</v>
      </c>
      <c r="AU148" s="11">
        <v>0</v>
      </c>
      <c r="AV148" s="11">
        <v>0</v>
      </c>
      <c r="AW148" s="11">
        <v>0</v>
      </c>
      <c r="AX148" s="11">
        <v>0</v>
      </c>
      <c r="AY148" s="11">
        <v>0</v>
      </c>
      <c r="AZ148" s="11">
        <v>0</v>
      </c>
      <c r="BA148" s="11">
        <v>0</v>
      </c>
      <c r="BB148" s="11">
        <v>0</v>
      </c>
      <c r="BC148" s="11">
        <v>0</v>
      </c>
      <c r="BD148" s="11">
        <v>0</v>
      </c>
      <c r="BE148" s="11">
        <v>0</v>
      </c>
      <c r="BF148" s="11">
        <v>0</v>
      </c>
      <c r="BG148" s="11">
        <v>0</v>
      </c>
      <c r="BH148" s="11">
        <v>0</v>
      </c>
      <c r="BI148" s="11">
        <v>0</v>
      </c>
      <c r="BJ148" s="45">
        <f>(SUM(F149:BI149)/C148)</f>
        <v>0</v>
      </c>
      <c r="BK148" s="76" t="b">
        <f>IF(AND($D$8="&gt;100",'חישוב H '!$D$9="א",C148&lt;=100),VLOOKUP('חישוב H '!D148,'דרישות ת"י 5280-1.1 סעיף 4.2'!$A$4:$G$7,4),IF(AND($D$8="&lt;100",'חישוב H '!$D$9="א",C148&lt;=100),VLOOKUP('חישוב H '!D148,'דרישות ת"י 5280-1.1 סעיף 4.2'!$A$9:$G$12,4),IF(AND($D$8="&gt;100",'חישוב H '!$D$9="ב",C148&lt;=100),VLOOKUP('חישוב H '!D148,'דרישות ת"י 5280-1.1 סעיף 4.2'!$A$4:$G$7,5),IF(AND($D$8="&lt;100",'חישוב H '!$D$9="ב",C148&lt;=100),VLOOKUP('חישוב H '!D148,'דרישות ת"י 5280-1.1 סעיף 4.2'!$A$9:$G$12,5),IF(AND($D$8="&gt;100",'חישוב H '!$D$9="ג",C148&lt;=100),VLOOKUP('חישוב H '!D148,'דרישות ת"י 5280-1.1 סעיף 4.2'!$A$4:$G$7,6),IF(AND($D$8="&lt;100",'חישוב H '!$D$9="ג",C148&lt;=100),VLOOKUP('חישוב H '!D148,'דרישות ת"י 5280-1.1 סעיף 4.2'!$A$9:$G$12,6),IF(AND($D$8="&gt;100",'חישוב H '!$D$9="ד",C148&lt;=100),VLOOKUP('חישוב H '!D148,'דרישות ת"י 5280-1.1 סעיף 4.2'!$A$4:$G$7,7),IF(AND($D$8="&lt;100",'חישוב H '!$D$9="ד",C148&lt;=100),VLOOKUP('חישוב H '!D148,'דרישות ת"י 5280-1.1 סעיף 4.2'!$A$9:$G$12,7),IF(AND($D$8="&gt;100",'חישוב H '!$D$9="א",C148&gt;100),VLOOKUP('חישוב H '!D148,'דרישות ת"י 5280-1.1 סעיף 4.2'!$A$14:$G$17,4),IF(AND($D$8="&lt;100",'חישוב H '!$D$9="א",C148&gt;100),VLOOKUP('חישוב H '!D148,'דרישות ת"י 5280-1.1 סעיף 4.2'!$A$19:$G$22,4),IF(AND($D$8="&gt;100",'חישוב H '!$D$9="ב",C148&gt;100),VLOOKUP('חישוב H '!D148,'דרישות ת"י 5280-1.1 סעיף 4.2'!$A$14:$G$17,5),IF(AND($D$8="&lt;100",'חישוב H '!$D$9="ב",C148&gt;100),VLOOKUP('חישוב H '!D148,'דרישות ת"י 5280-1.1 סעיף 4.2'!$A$19:$G$22,5),IF(AND($D$8="&gt;100",'חישוב H '!$D$9="ג",C148&gt;100),VLOOKUP('חישוב H '!D148,'דרישות ת"י 5280-1.1 סעיף 4.2'!$A$14:$G$17,6),IF(AND($D$8="&lt;100",'חישוב H '!$D$9="ג",C148&gt;100),VLOOKUP('חישוב H '!D148,'דרישות ת"י 5280-1.1 סעיף 4.2'!$A$19:$G$22,6),IF(AND($D$8="&gt;100",'חישוב H '!$D$9="ד",C148&gt;100),VLOOKUP('חישוב H '!D148,'דרישות ת"י 5280-1.1 סעיף 4.2'!$A$14:$G$17,7),IF(AND($D$8="&lt;100",'חישוב H '!$D$9="ד",C148&gt;100),VLOOKUP('חישוב H '!D148,'דרישות ת"י 5280-1.1 סעיף 4.2'!$A$19:$G$22,7)))))))))))))))))</f>
        <v>0</v>
      </c>
      <c r="BL148" s="46" t="str">
        <f>IF(BJ148=0,"לא הוזנו נתונים",IF(BJ148&lt;=BK148,"תואם","לא תואם"))</f>
        <v>לא הוזנו נתונים</v>
      </c>
      <c r="BM148" s="55"/>
      <c r="BN148" s="55"/>
      <c r="BO148" s="55"/>
    </row>
    <row r="149" spans="2:67" ht="18" hidden="1" x14ac:dyDescent="0.35">
      <c r="B149" s="73"/>
      <c r="C149" s="5"/>
      <c r="D149" s="74"/>
      <c r="E149" s="109" t="s">
        <v>29</v>
      </c>
      <c r="F149" s="108">
        <f>F148*F$14</f>
        <v>0</v>
      </c>
      <c r="G149" s="108">
        <f t="shared" ref="G149:AK149" si="132">G148*G$14</f>
        <v>0</v>
      </c>
      <c r="H149" s="108">
        <f t="shared" si="132"/>
        <v>0</v>
      </c>
      <c r="I149" s="108">
        <f t="shared" si="132"/>
        <v>0</v>
      </c>
      <c r="J149" s="108">
        <f t="shared" si="132"/>
        <v>0</v>
      </c>
      <c r="K149" s="108">
        <f t="shared" si="132"/>
        <v>0</v>
      </c>
      <c r="L149" s="108">
        <f t="shared" si="132"/>
        <v>0</v>
      </c>
      <c r="M149" s="108">
        <f t="shared" si="132"/>
        <v>0</v>
      </c>
      <c r="N149" s="108">
        <f t="shared" si="132"/>
        <v>0</v>
      </c>
      <c r="O149" s="108">
        <f t="shared" si="132"/>
        <v>0</v>
      </c>
      <c r="P149" s="108">
        <f t="shared" si="132"/>
        <v>0</v>
      </c>
      <c r="Q149" s="108">
        <f t="shared" si="132"/>
        <v>0</v>
      </c>
      <c r="R149" s="108">
        <f t="shared" si="132"/>
        <v>0</v>
      </c>
      <c r="S149" s="108">
        <f t="shared" si="132"/>
        <v>0</v>
      </c>
      <c r="T149" s="108">
        <f t="shared" si="132"/>
        <v>0</v>
      </c>
      <c r="U149" s="108">
        <f t="shared" si="132"/>
        <v>0</v>
      </c>
      <c r="V149" s="108">
        <f t="shared" si="132"/>
        <v>0</v>
      </c>
      <c r="W149" s="108">
        <f t="shared" si="132"/>
        <v>0</v>
      </c>
      <c r="X149" s="108">
        <f t="shared" si="132"/>
        <v>0</v>
      </c>
      <c r="Y149" s="108">
        <f t="shared" si="132"/>
        <v>0</v>
      </c>
      <c r="Z149" s="108">
        <f t="shared" si="132"/>
        <v>0</v>
      </c>
      <c r="AA149" s="108">
        <f t="shared" si="132"/>
        <v>0</v>
      </c>
      <c r="AB149" s="108">
        <f t="shared" si="132"/>
        <v>0</v>
      </c>
      <c r="AC149" s="108">
        <f t="shared" si="132"/>
        <v>0</v>
      </c>
      <c r="AD149" s="108">
        <f t="shared" si="132"/>
        <v>0</v>
      </c>
      <c r="AE149" s="108">
        <f t="shared" si="132"/>
        <v>0</v>
      </c>
      <c r="AF149" s="108">
        <f t="shared" si="132"/>
        <v>0</v>
      </c>
      <c r="AG149" s="108">
        <f t="shared" si="132"/>
        <v>0</v>
      </c>
      <c r="AH149" s="108">
        <f t="shared" si="132"/>
        <v>0</v>
      </c>
      <c r="AI149" s="108">
        <f t="shared" si="132"/>
        <v>0</v>
      </c>
      <c r="AJ149" s="108">
        <f t="shared" si="132"/>
        <v>0</v>
      </c>
      <c r="AK149" s="108">
        <f t="shared" si="132"/>
        <v>0</v>
      </c>
      <c r="AL149" s="108">
        <f>0.5*AL148*AL$14</f>
        <v>0</v>
      </c>
      <c r="AM149" s="108">
        <f t="shared" ref="AM149:BI149" si="133">0.5*AM148*AM$14</f>
        <v>0</v>
      </c>
      <c r="AN149" s="108">
        <f t="shared" si="133"/>
        <v>0</v>
      </c>
      <c r="AO149" s="108">
        <f t="shared" si="133"/>
        <v>0</v>
      </c>
      <c r="AP149" s="108">
        <f t="shared" si="133"/>
        <v>0</v>
      </c>
      <c r="AQ149" s="108">
        <f t="shared" si="133"/>
        <v>0</v>
      </c>
      <c r="AR149" s="108">
        <f t="shared" si="133"/>
        <v>0</v>
      </c>
      <c r="AS149" s="108">
        <f t="shared" si="133"/>
        <v>0</v>
      </c>
      <c r="AT149" s="108">
        <f t="shared" si="133"/>
        <v>0</v>
      </c>
      <c r="AU149" s="108">
        <f t="shared" si="133"/>
        <v>0</v>
      </c>
      <c r="AV149" s="108">
        <f t="shared" si="133"/>
        <v>0</v>
      </c>
      <c r="AW149" s="108">
        <f t="shared" si="133"/>
        <v>0</v>
      </c>
      <c r="AX149" s="108">
        <f t="shared" si="133"/>
        <v>0</v>
      </c>
      <c r="AY149" s="108">
        <f t="shared" si="133"/>
        <v>0</v>
      </c>
      <c r="AZ149" s="108">
        <f t="shared" si="133"/>
        <v>0</v>
      </c>
      <c r="BA149" s="108">
        <f t="shared" si="133"/>
        <v>0</v>
      </c>
      <c r="BB149" s="108">
        <f t="shared" si="133"/>
        <v>0</v>
      </c>
      <c r="BC149" s="108">
        <f t="shared" si="133"/>
        <v>0</v>
      </c>
      <c r="BD149" s="108">
        <f t="shared" si="133"/>
        <v>0</v>
      </c>
      <c r="BE149" s="108">
        <f t="shared" si="133"/>
        <v>0</v>
      </c>
      <c r="BF149" s="108">
        <f t="shared" si="133"/>
        <v>0</v>
      </c>
      <c r="BG149" s="108">
        <f t="shared" si="133"/>
        <v>0</v>
      </c>
      <c r="BH149" s="108">
        <f t="shared" si="133"/>
        <v>0</v>
      </c>
      <c r="BI149" s="108">
        <f t="shared" si="133"/>
        <v>0</v>
      </c>
      <c r="BJ149" s="45"/>
      <c r="BK149" s="76"/>
      <c r="BL149" s="46"/>
      <c r="BM149" s="55"/>
      <c r="BN149" s="55"/>
      <c r="BO149" s="55"/>
    </row>
    <row r="150" spans="2:67" ht="18" x14ac:dyDescent="0.35">
      <c r="B150" s="73" t="s">
        <v>84</v>
      </c>
      <c r="C150" s="5">
        <v>1</v>
      </c>
      <c r="D150" s="74" t="s">
        <v>121</v>
      </c>
      <c r="E150" s="66" t="s">
        <v>122</v>
      </c>
      <c r="F150" s="11">
        <v>0</v>
      </c>
      <c r="G150" s="11">
        <v>0</v>
      </c>
      <c r="H150" s="11">
        <v>0</v>
      </c>
      <c r="I150" s="11">
        <v>0</v>
      </c>
      <c r="J150" s="11">
        <v>0</v>
      </c>
      <c r="K150" s="11">
        <v>0</v>
      </c>
      <c r="L150" s="11">
        <v>0</v>
      </c>
      <c r="M150" s="11">
        <v>0</v>
      </c>
      <c r="N150" s="11">
        <v>0</v>
      </c>
      <c r="O150" s="11">
        <v>0</v>
      </c>
      <c r="P150" s="11">
        <v>0</v>
      </c>
      <c r="Q150" s="11">
        <v>0</v>
      </c>
      <c r="R150" s="11">
        <v>0</v>
      </c>
      <c r="S150" s="11">
        <v>0</v>
      </c>
      <c r="T150" s="11">
        <v>0</v>
      </c>
      <c r="U150" s="11">
        <v>0</v>
      </c>
      <c r="V150" s="11">
        <v>0</v>
      </c>
      <c r="W150" s="11">
        <v>0</v>
      </c>
      <c r="X150" s="11">
        <v>0</v>
      </c>
      <c r="Y150" s="11">
        <v>0</v>
      </c>
      <c r="Z150" s="11">
        <v>0</v>
      </c>
      <c r="AA150" s="11">
        <v>0</v>
      </c>
      <c r="AB150" s="11">
        <v>0</v>
      </c>
      <c r="AC150" s="11">
        <v>0</v>
      </c>
      <c r="AD150" s="11">
        <v>0</v>
      </c>
      <c r="AE150" s="11">
        <v>0</v>
      </c>
      <c r="AF150" s="11">
        <v>0</v>
      </c>
      <c r="AG150" s="11">
        <v>0</v>
      </c>
      <c r="AH150" s="11">
        <v>0</v>
      </c>
      <c r="AI150" s="11">
        <v>0</v>
      </c>
      <c r="AJ150" s="11">
        <v>0</v>
      </c>
      <c r="AK150" s="11">
        <v>0</v>
      </c>
      <c r="AL150" s="11">
        <v>0</v>
      </c>
      <c r="AM150" s="11">
        <v>0</v>
      </c>
      <c r="AN150" s="11">
        <v>0</v>
      </c>
      <c r="AO150" s="11">
        <v>0</v>
      </c>
      <c r="AP150" s="11">
        <v>0</v>
      </c>
      <c r="AQ150" s="11">
        <v>0</v>
      </c>
      <c r="AR150" s="11">
        <v>0</v>
      </c>
      <c r="AS150" s="11">
        <v>0</v>
      </c>
      <c r="AT150" s="11">
        <v>0</v>
      </c>
      <c r="AU150" s="11">
        <v>0</v>
      </c>
      <c r="AV150" s="11">
        <v>0</v>
      </c>
      <c r="AW150" s="11">
        <v>0</v>
      </c>
      <c r="AX150" s="11">
        <v>0</v>
      </c>
      <c r="AY150" s="11">
        <v>0</v>
      </c>
      <c r="AZ150" s="11">
        <v>0</v>
      </c>
      <c r="BA150" s="11">
        <v>0</v>
      </c>
      <c r="BB150" s="11">
        <v>0</v>
      </c>
      <c r="BC150" s="11">
        <v>0</v>
      </c>
      <c r="BD150" s="11">
        <v>0</v>
      </c>
      <c r="BE150" s="11">
        <v>0</v>
      </c>
      <c r="BF150" s="11">
        <v>0</v>
      </c>
      <c r="BG150" s="11">
        <v>0</v>
      </c>
      <c r="BH150" s="11">
        <v>0</v>
      </c>
      <c r="BI150" s="11">
        <v>0</v>
      </c>
      <c r="BJ150" s="45">
        <f>(SUM(F151:BI151)/C150)</f>
        <v>0</v>
      </c>
      <c r="BK150" s="76" t="b">
        <f>IF(AND($D$8="&gt;100",'חישוב H '!$D$9="א",C150&lt;=100),VLOOKUP('חישוב H '!D150,'דרישות ת"י 5280-1.1 סעיף 4.2'!$A$4:$G$7,4),IF(AND($D$8="&lt;100",'חישוב H '!$D$9="א",C150&lt;=100),VLOOKUP('חישוב H '!D150,'דרישות ת"י 5280-1.1 סעיף 4.2'!$A$9:$G$12,4),IF(AND($D$8="&gt;100",'חישוב H '!$D$9="ב",C150&lt;=100),VLOOKUP('חישוב H '!D150,'דרישות ת"י 5280-1.1 סעיף 4.2'!$A$4:$G$7,5),IF(AND($D$8="&lt;100",'חישוב H '!$D$9="ב",C150&lt;=100),VLOOKUP('חישוב H '!D150,'דרישות ת"י 5280-1.1 סעיף 4.2'!$A$9:$G$12,5),IF(AND($D$8="&gt;100",'חישוב H '!$D$9="ג",C150&lt;=100),VLOOKUP('חישוב H '!D150,'דרישות ת"י 5280-1.1 סעיף 4.2'!$A$4:$G$7,6),IF(AND($D$8="&lt;100",'חישוב H '!$D$9="ג",C150&lt;=100),VLOOKUP('חישוב H '!D150,'דרישות ת"י 5280-1.1 סעיף 4.2'!$A$9:$G$12,6),IF(AND($D$8="&gt;100",'חישוב H '!$D$9="ד",C150&lt;=100),VLOOKUP('חישוב H '!D150,'דרישות ת"י 5280-1.1 סעיף 4.2'!$A$4:$G$7,7),IF(AND($D$8="&lt;100",'חישוב H '!$D$9="ד",C150&lt;=100),VLOOKUP('חישוב H '!D150,'דרישות ת"י 5280-1.1 סעיף 4.2'!$A$9:$G$12,7),IF(AND($D$8="&gt;100",'חישוב H '!$D$9="א",C150&gt;100),VLOOKUP('חישוב H '!D150,'דרישות ת"י 5280-1.1 סעיף 4.2'!$A$14:$G$17,4),IF(AND($D$8="&lt;100",'חישוב H '!$D$9="א",C150&gt;100),VLOOKUP('חישוב H '!D150,'דרישות ת"י 5280-1.1 סעיף 4.2'!$A$19:$G$22,4),IF(AND($D$8="&gt;100",'חישוב H '!$D$9="ב",C150&gt;100),VLOOKUP('חישוב H '!D150,'דרישות ת"י 5280-1.1 סעיף 4.2'!$A$14:$G$17,5),IF(AND($D$8="&lt;100",'חישוב H '!$D$9="ב",C150&gt;100),VLOOKUP('חישוב H '!D150,'דרישות ת"י 5280-1.1 סעיף 4.2'!$A$19:$G$22,5),IF(AND($D$8="&gt;100",'חישוב H '!$D$9="ג",C150&gt;100),VLOOKUP('חישוב H '!D150,'דרישות ת"י 5280-1.1 סעיף 4.2'!$A$14:$G$17,6),IF(AND($D$8="&lt;100",'חישוב H '!$D$9="ג",C150&gt;100),VLOOKUP('חישוב H '!D150,'דרישות ת"י 5280-1.1 סעיף 4.2'!$A$19:$G$22,6),IF(AND($D$8="&gt;100",'חישוב H '!$D$9="ד",C150&gt;100),VLOOKUP('חישוב H '!D150,'דרישות ת"י 5280-1.1 סעיף 4.2'!$A$14:$G$17,7),IF(AND($D$8="&lt;100",'חישוב H '!$D$9="ד",C150&gt;100),VLOOKUP('חישוב H '!D150,'דרישות ת"י 5280-1.1 סעיף 4.2'!$A$19:$G$22,7)))))))))))))))))</f>
        <v>0</v>
      </c>
      <c r="BL150" s="46" t="str">
        <f>IF(BJ150=0,"לא הוזנו נתונים",IF(BJ150&lt;=BK150,"תואם","לא תואם"))</f>
        <v>לא הוזנו נתונים</v>
      </c>
      <c r="BM150" s="55"/>
      <c r="BN150" s="55"/>
      <c r="BO150" s="55"/>
    </row>
    <row r="151" spans="2:67" ht="18" hidden="1" x14ac:dyDescent="0.35">
      <c r="B151" s="73"/>
      <c r="C151" s="5"/>
      <c r="D151" s="74"/>
      <c r="E151" s="109" t="s">
        <v>29</v>
      </c>
      <c r="F151" s="108">
        <f>F150*F$14</f>
        <v>0</v>
      </c>
      <c r="G151" s="108">
        <f t="shared" ref="G151:AK151" si="134">G150*G$14</f>
        <v>0</v>
      </c>
      <c r="H151" s="108">
        <f t="shared" si="134"/>
        <v>0</v>
      </c>
      <c r="I151" s="108">
        <f t="shared" si="134"/>
        <v>0</v>
      </c>
      <c r="J151" s="108">
        <f t="shared" si="134"/>
        <v>0</v>
      </c>
      <c r="K151" s="108">
        <f t="shared" si="134"/>
        <v>0</v>
      </c>
      <c r="L151" s="108">
        <f t="shared" si="134"/>
        <v>0</v>
      </c>
      <c r="M151" s="108">
        <f t="shared" si="134"/>
        <v>0</v>
      </c>
      <c r="N151" s="108">
        <f t="shared" si="134"/>
        <v>0</v>
      </c>
      <c r="O151" s="108">
        <f t="shared" si="134"/>
        <v>0</v>
      </c>
      <c r="P151" s="108">
        <f t="shared" si="134"/>
        <v>0</v>
      </c>
      <c r="Q151" s="108">
        <f t="shared" si="134"/>
        <v>0</v>
      </c>
      <c r="R151" s="108">
        <f t="shared" si="134"/>
        <v>0</v>
      </c>
      <c r="S151" s="108">
        <f t="shared" si="134"/>
        <v>0</v>
      </c>
      <c r="T151" s="108">
        <f t="shared" si="134"/>
        <v>0</v>
      </c>
      <c r="U151" s="108">
        <f t="shared" si="134"/>
        <v>0</v>
      </c>
      <c r="V151" s="108">
        <f t="shared" si="134"/>
        <v>0</v>
      </c>
      <c r="W151" s="108">
        <f t="shared" si="134"/>
        <v>0</v>
      </c>
      <c r="X151" s="108">
        <f t="shared" si="134"/>
        <v>0</v>
      </c>
      <c r="Y151" s="108">
        <f t="shared" si="134"/>
        <v>0</v>
      </c>
      <c r="Z151" s="108">
        <f t="shared" si="134"/>
        <v>0</v>
      </c>
      <c r="AA151" s="108">
        <f t="shared" si="134"/>
        <v>0</v>
      </c>
      <c r="AB151" s="108">
        <f t="shared" si="134"/>
        <v>0</v>
      </c>
      <c r="AC151" s="108">
        <f t="shared" si="134"/>
        <v>0</v>
      </c>
      <c r="AD151" s="108">
        <f t="shared" si="134"/>
        <v>0</v>
      </c>
      <c r="AE151" s="108">
        <f t="shared" si="134"/>
        <v>0</v>
      </c>
      <c r="AF151" s="108">
        <f t="shared" si="134"/>
        <v>0</v>
      </c>
      <c r="AG151" s="108">
        <f t="shared" si="134"/>
        <v>0</v>
      </c>
      <c r="AH151" s="108">
        <f t="shared" si="134"/>
        <v>0</v>
      </c>
      <c r="AI151" s="108">
        <f t="shared" si="134"/>
        <v>0</v>
      </c>
      <c r="AJ151" s="108">
        <f t="shared" si="134"/>
        <v>0</v>
      </c>
      <c r="AK151" s="108">
        <f t="shared" si="134"/>
        <v>0</v>
      </c>
      <c r="AL151" s="108">
        <f>0.5*AL150*AL$14</f>
        <v>0</v>
      </c>
      <c r="AM151" s="108">
        <f t="shared" ref="AM151:BI151" si="135">0.5*AM150*AM$14</f>
        <v>0</v>
      </c>
      <c r="AN151" s="108">
        <f t="shared" si="135"/>
        <v>0</v>
      </c>
      <c r="AO151" s="108">
        <f t="shared" si="135"/>
        <v>0</v>
      </c>
      <c r="AP151" s="108">
        <f t="shared" si="135"/>
        <v>0</v>
      </c>
      <c r="AQ151" s="108">
        <f t="shared" si="135"/>
        <v>0</v>
      </c>
      <c r="AR151" s="108">
        <f t="shared" si="135"/>
        <v>0</v>
      </c>
      <c r="AS151" s="108">
        <f t="shared" si="135"/>
        <v>0</v>
      </c>
      <c r="AT151" s="108">
        <f t="shared" si="135"/>
        <v>0</v>
      </c>
      <c r="AU151" s="108">
        <f t="shared" si="135"/>
        <v>0</v>
      </c>
      <c r="AV151" s="108">
        <f t="shared" si="135"/>
        <v>0</v>
      </c>
      <c r="AW151" s="108">
        <f t="shared" si="135"/>
        <v>0</v>
      </c>
      <c r="AX151" s="108">
        <f t="shared" si="135"/>
        <v>0</v>
      </c>
      <c r="AY151" s="108">
        <f t="shared" si="135"/>
        <v>0</v>
      </c>
      <c r="AZ151" s="108">
        <f t="shared" si="135"/>
        <v>0</v>
      </c>
      <c r="BA151" s="108">
        <f t="shared" si="135"/>
        <v>0</v>
      </c>
      <c r="BB151" s="108">
        <f t="shared" si="135"/>
        <v>0</v>
      </c>
      <c r="BC151" s="108">
        <f t="shared" si="135"/>
        <v>0</v>
      </c>
      <c r="BD151" s="108">
        <f t="shared" si="135"/>
        <v>0</v>
      </c>
      <c r="BE151" s="108">
        <f t="shared" si="135"/>
        <v>0</v>
      </c>
      <c r="BF151" s="108">
        <f t="shared" si="135"/>
        <v>0</v>
      </c>
      <c r="BG151" s="108">
        <f t="shared" si="135"/>
        <v>0</v>
      </c>
      <c r="BH151" s="108">
        <f t="shared" si="135"/>
        <v>0</v>
      </c>
      <c r="BI151" s="108">
        <f t="shared" si="135"/>
        <v>0</v>
      </c>
      <c r="BJ151" s="45"/>
      <c r="BK151" s="76"/>
      <c r="BL151" s="46"/>
      <c r="BM151" s="55"/>
      <c r="BN151" s="55"/>
      <c r="BO151" s="55"/>
    </row>
    <row r="152" spans="2:67" ht="18" x14ac:dyDescent="0.35">
      <c r="B152" s="73" t="s">
        <v>84</v>
      </c>
      <c r="C152" s="5">
        <v>1</v>
      </c>
      <c r="D152" s="74" t="s">
        <v>121</v>
      </c>
      <c r="E152" s="66" t="s">
        <v>122</v>
      </c>
      <c r="F152" s="11">
        <v>0</v>
      </c>
      <c r="G152" s="11">
        <v>0</v>
      </c>
      <c r="H152" s="11">
        <v>0</v>
      </c>
      <c r="I152" s="11">
        <v>0</v>
      </c>
      <c r="J152" s="11">
        <v>0</v>
      </c>
      <c r="K152" s="11">
        <v>0</v>
      </c>
      <c r="L152" s="11">
        <v>0</v>
      </c>
      <c r="M152" s="11">
        <v>0</v>
      </c>
      <c r="N152" s="11">
        <v>0</v>
      </c>
      <c r="O152" s="11">
        <v>0</v>
      </c>
      <c r="P152" s="11">
        <v>0</v>
      </c>
      <c r="Q152" s="11">
        <v>0</v>
      </c>
      <c r="R152" s="11">
        <v>0</v>
      </c>
      <c r="S152" s="11">
        <v>0</v>
      </c>
      <c r="T152" s="11">
        <v>0</v>
      </c>
      <c r="U152" s="11">
        <v>0</v>
      </c>
      <c r="V152" s="11">
        <v>0</v>
      </c>
      <c r="W152" s="11">
        <v>0</v>
      </c>
      <c r="X152" s="11">
        <v>0</v>
      </c>
      <c r="Y152" s="11">
        <v>0</v>
      </c>
      <c r="Z152" s="11">
        <v>0</v>
      </c>
      <c r="AA152" s="11">
        <v>0</v>
      </c>
      <c r="AB152" s="11">
        <v>0</v>
      </c>
      <c r="AC152" s="11">
        <v>0</v>
      </c>
      <c r="AD152" s="11">
        <v>0</v>
      </c>
      <c r="AE152" s="11">
        <v>0</v>
      </c>
      <c r="AF152" s="11">
        <v>0</v>
      </c>
      <c r="AG152" s="11">
        <v>0</v>
      </c>
      <c r="AH152" s="11">
        <v>0</v>
      </c>
      <c r="AI152" s="11">
        <v>0</v>
      </c>
      <c r="AJ152" s="11">
        <v>0</v>
      </c>
      <c r="AK152" s="11">
        <v>0</v>
      </c>
      <c r="AL152" s="11">
        <v>0</v>
      </c>
      <c r="AM152" s="11">
        <v>0</v>
      </c>
      <c r="AN152" s="11">
        <v>0</v>
      </c>
      <c r="AO152" s="11">
        <v>0</v>
      </c>
      <c r="AP152" s="11">
        <v>0</v>
      </c>
      <c r="AQ152" s="11">
        <v>0</v>
      </c>
      <c r="AR152" s="11">
        <v>0</v>
      </c>
      <c r="AS152" s="11">
        <v>0</v>
      </c>
      <c r="AT152" s="11">
        <v>0</v>
      </c>
      <c r="AU152" s="11">
        <v>0</v>
      </c>
      <c r="AV152" s="11">
        <v>0</v>
      </c>
      <c r="AW152" s="11">
        <v>0</v>
      </c>
      <c r="AX152" s="11">
        <v>0</v>
      </c>
      <c r="AY152" s="11">
        <v>0</v>
      </c>
      <c r="AZ152" s="11">
        <v>0</v>
      </c>
      <c r="BA152" s="11">
        <v>0</v>
      </c>
      <c r="BB152" s="11">
        <v>0</v>
      </c>
      <c r="BC152" s="11">
        <v>0</v>
      </c>
      <c r="BD152" s="11">
        <v>0</v>
      </c>
      <c r="BE152" s="11">
        <v>0</v>
      </c>
      <c r="BF152" s="11">
        <v>0</v>
      </c>
      <c r="BG152" s="11">
        <v>0</v>
      </c>
      <c r="BH152" s="11">
        <v>0</v>
      </c>
      <c r="BI152" s="11">
        <v>0</v>
      </c>
      <c r="BJ152" s="45">
        <f>(SUM(F153:BI153)/C152)</f>
        <v>0</v>
      </c>
      <c r="BK152" s="76" t="b">
        <f>IF(AND($D$8="&gt;100",'חישוב H '!$D$9="א",C152&lt;=100),VLOOKUP('חישוב H '!D152,'דרישות ת"י 5280-1.1 סעיף 4.2'!$A$4:$G$7,4),IF(AND($D$8="&lt;100",'חישוב H '!$D$9="א",C152&lt;=100),VLOOKUP('חישוב H '!D152,'דרישות ת"י 5280-1.1 סעיף 4.2'!$A$9:$G$12,4),IF(AND($D$8="&gt;100",'חישוב H '!$D$9="ב",C152&lt;=100),VLOOKUP('חישוב H '!D152,'דרישות ת"י 5280-1.1 סעיף 4.2'!$A$4:$G$7,5),IF(AND($D$8="&lt;100",'חישוב H '!$D$9="ב",C152&lt;=100),VLOOKUP('חישוב H '!D152,'דרישות ת"י 5280-1.1 סעיף 4.2'!$A$9:$G$12,5),IF(AND($D$8="&gt;100",'חישוב H '!$D$9="ג",C152&lt;=100),VLOOKUP('חישוב H '!D152,'דרישות ת"י 5280-1.1 סעיף 4.2'!$A$4:$G$7,6),IF(AND($D$8="&lt;100",'חישוב H '!$D$9="ג",C152&lt;=100),VLOOKUP('חישוב H '!D152,'דרישות ת"י 5280-1.1 סעיף 4.2'!$A$9:$G$12,6),IF(AND($D$8="&gt;100",'חישוב H '!$D$9="ד",C152&lt;=100),VLOOKUP('חישוב H '!D152,'דרישות ת"י 5280-1.1 סעיף 4.2'!$A$4:$G$7,7),IF(AND($D$8="&lt;100",'חישוב H '!$D$9="ד",C152&lt;=100),VLOOKUP('חישוב H '!D152,'דרישות ת"י 5280-1.1 סעיף 4.2'!$A$9:$G$12,7),IF(AND($D$8="&gt;100",'חישוב H '!$D$9="א",C152&gt;100),VLOOKUP('חישוב H '!D152,'דרישות ת"י 5280-1.1 סעיף 4.2'!$A$14:$G$17,4),IF(AND($D$8="&lt;100",'חישוב H '!$D$9="א",C152&gt;100),VLOOKUP('חישוב H '!D152,'דרישות ת"י 5280-1.1 סעיף 4.2'!$A$19:$G$22,4),IF(AND($D$8="&gt;100",'חישוב H '!$D$9="ב",C152&gt;100),VLOOKUP('חישוב H '!D152,'דרישות ת"י 5280-1.1 סעיף 4.2'!$A$14:$G$17,5),IF(AND($D$8="&lt;100",'חישוב H '!$D$9="ב",C152&gt;100),VLOOKUP('חישוב H '!D152,'דרישות ת"י 5280-1.1 סעיף 4.2'!$A$19:$G$22,5),IF(AND($D$8="&gt;100",'חישוב H '!$D$9="ג",C152&gt;100),VLOOKUP('חישוב H '!D152,'דרישות ת"י 5280-1.1 סעיף 4.2'!$A$14:$G$17,6),IF(AND($D$8="&lt;100",'חישוב H '!$D$9="ג",C152&gt;100),VLOOKUP('חישוב H '!D152,'דרישות ת"י 5280-1.1 סעיף 4.2'!$A$19:$G$22,6),IF(AND($D$8="&gt;100",'חישוב H '!$D$9="ד",C152&gt;100),VLOOKUP('חישוב H '!D152,'דרישות ת"י 5280-1.1 סעיף 4.2'!$A$14:$G$17,7),IF(AND($D$8="&lt;100",'חישוב H '!$D$9="ד",C152&gt;100),VLOOKUP('חישוב H '!D152,'דרישות ת"י 5280-1.1 סעיף 4.2'!$A$19:$G$22,7)))))))))))))))))</f>
        <v>0</v>
      </c>
      <c r="BL152" s="46" t="str">
        <f>IF(BJ152=0,"לא הוזנו נתונים",IF(BJ152&lt;=BK152,"תואם","לא תואם"))</f>
        <v>לא הוזנו נתונים</v>
      </c>
      <c r="BM152" s="55"/>
      <c r="BN152" s="55"/>
      <c r="BO152" s="55"/>
    </row>
    <row r="153" spans="2:67" ht="18" hidden="1" x14ac:dyDescent="0.35">
      <c r="B153" s="73"/>
      <c r="C153" s="5"/>
      <c r="D153" s="74"/>
      <c r="E153" s="109" t="s">
        <v>29</v>
      </c>
      <c r="F153" s="108">
        <f>F152*F$14</f>
        <v>0</v>
      </c>
      <c r="G153" s="108">
        <f t="shared" ref="G153:AK153" si="136">G152*G$14</f>
        <v>0</v>
      </c>
      <c r="H153" s="108">
        <f t="shared" si="136"/>
        <v>0</v>
      </c>
      <c r="I153" s="108">
        <f t="shared" si="136"/>
        <v>0</v>
      </c>
      <c r="J153" s="108">
        <f t="shared" si="136"/>
        <v>0</v>
      </c>
      <c r="K153" s="108">
        <f t="shared" si="136"/>
        <v>0</v>
      </c>
      <c r="L153" s="108">
        <f t="shared" si="136"/>
        <v>0</v>
      </c>
      <c r="M153" s="108">
        <f t="shared" si="136"/>
        <v>0</v>
      </c>
      <c r="N153" s="108">
        <f t="shared" si="136"/>
        <v>0</v>
      </c>
      <c r="O153" s="108">
        <f t="shared" si="136"/>
        <v>0</v>
      </c>
      <c r="P153" s="108">
        <f t="shared" si="136"/>
        <v>0</v>
      </c>
      <c r="Q153" s="108">
        <f t="shared" si="136"/>
        <v>0</v>
      </c>
      <c r="R153" s="108">
        <f t="shared" si="136"/>
        <v>0</v>
      </c>
      <c r="S153" s="108">
        <f t="shared" si="136"/>
        <v>0</v>
      </c>
      <c r="T153" s="108">
        <f t="shared" si="136"/>
        <v>0</v>
      </c>
      <c r="U153" s="108">
        <f t="shared" si="136"/>
        <v>0</v>
      </c>
      <c r="V153" s="108">
        <f t="shared" si="136"/>
        <v>0</v>
      </c>
      <c r="W153" s="108">
        <f t="shared" si="136"/>
        <v>0</v>
      </c>
      <c r="X153" s="108">
        <f t="shared" si="136"/>
        <v>0</v>
      </c>
      <c r="Y153" s="108">
        <f t="shared" si="136"/>
        <v>0</v>
      </c>
      <c r="Z153" s="108">
        <f t="shared" si="136"/>
        <v>0</v>
      </c>
      <c r="AA153" s="108">
        <f t="shared" si="136"/>
        <v>0</v>
      </c>
      <c r="AB153" s="108">
        <f t="shared" si="136"/>
        <v>0</v>
      </c>
      <c r="AC153" s="108">
        <f t="shared" si="136"/>
        <v>0</v>
      </c>
      <c r="AD153" s="108">
        <f t="shared" si="136"/>
        <v>0</v>
      </c>
      <c r="AE153" s="108">
        <f t="shared" si="136"/>
        <v>0</v>
      </c>
      <c r="AF153" s="108">
        <f t="shared" si="136"/>
        <v>0</v>
      </c>
      <c r="AG153" s="108">
        <f t="shared" si="136"/>
        <v>0</v>
      </c>
      <c r="AH153" s="108">
        <f t="shared" si="136"/>
        <v>0</v>
      </c>
      <c r="AI153" s="108">
        <f t="shared" si="136"/>
        <v>0</v>
      </c>
      <c r="AJ153" s="108">
        <f t="shared" si="136"/>
        <v>0</v>
      </c>
      <c r="AK153" s="108">
        <f t="shared" si="136"/>
        <v>0</v>
      </c>
      <c r="AL153" s="108">
        <f>0.5*AL152*AL$14</f>
        <v>0</v>
      </c>
      <c r="AM153" s="108">
        <f t="shared" ref="AM153:BI153" si="137">0.5*AM152*AM$14</f>
        <v>0</v>
      </c>
      <c r="AN153" s="108">
        <f t="shared" si="137"/>
        <v>0</v>
      </c>
      <c r="AO153" s="108">
        <f t="shared" si="137"/>
        <v>0</v>
      </c>
      <c r="AP153" s="108">
        <f t="shared" si="137"/>
        <v>0</v>
      </c>
      <c r="AQ153" s="108">
        <f t="shared" si="137"/>
        <v>0</v>
      </c>
      <c r="AR153" s="108">
        <f t="shared" si="137"/>
        <v>0</v>
      </c>
      <c r="AS153" s="108">
        <f t="shared" si="137"/>
        <v>0</v>
      </c>
      <c r="AT153" s="108">
        <f t="shared" si="137"/>
        <v>0</v>
      </c>
      <c r="AU153" s="108">
        <f t="shared" si="137"/>
        <v>0</v>
      </c>
      <c r="AV153" s="108">
        <f t="shared" si="137"/>
        <v>0</v>
      </c>
      <c r="AW153" s="108">
        <f t="shared" si="137"/>
        <v>0</v>
      </c>
      <c r="AX153" s="108">
        <f t="shared" si="137"/>
        <v>0</v>
      </c>
      <c r="AY153" s="108">
        <f t="shared" si="137"/>
        <v>0</v>
      </c>
      <c r="AZ153" s="108">
        <f t="shared" si="137"/>
        <v>0</v>
      </c>
      <c r="BA153" s="108">
        <f t="shared" si="137"/>
        <v>0</v>
      </c>
      <c r="BB153" s="108">
        <f t="shared" si="137"/>
        <v>0</v>
      </c>
      <c r="BC153" s="108">
        <f t="shared" si="137"/>
        <v>0</v>
      </c>
      <c r="BD153" s="108">
        <f t="shared" si="137"/>
        <v>0</v>
      </c>
      <c r="BE153" s="108">
        <f t="shared" si="137"/>
        <v>0</v>
      </c>
      <c r="BF153" s="108">
        <f t="shared" si="137"/>
        <v>0</v>
      </c>
      <c r="BG153" s="108">
        <f t="shared" si="137"/>
        <v>0</v>
      </c>
      <c r="BH153" s="108">
        <f t="shared" si="137"/>
        <v>0</v>
      </c>
      <c r="BI153" s="108">
        <f t="shared" si="137"/>
        <v>0</v>
      </c>
      <c r="BJ153" s="45"/>
      <c r="BK153" s="76"/>
      <c r="BL153" s="46"/>
      <c r="BM153" s="55"/>
      <c r="BN153" s="55"/>
      <c r="BO153" s="55"/>
    </row>
    <row r="154" spans="2:67" ht="18" x14ac:dyDescent="0.35">
      <c r="B154" s="73" t="s">
        <v>84</v>
      </c>
      <c r="C154" s="5">
        <v>1</v>
      </c>
      <c r="D154" s="74" t="s">
        <v>121</v>
      </c>
      <c r="E154" s="66" t="s">
        <v>122</v>
      </c>
      <c r="F154" s="11">
        <v>0</v>
      </c>
      <c r="G154" s="11">
        <v>0</v>
      </c>
      <c r="H154" s="11">
        <v>0</v>
      </c>
      <c r="I154" s="11">
        <v>0</v>
      </c>
      <c r="J154" s="11">
        <v>0</v>
      </c>
      <c r="K154" s="11">
        <v>0</v>
      </c>
      <c r="L154" s="11">
        <v>0</v>
      </c>
      <c r="M154" s="11">
        <v>0</v>
      </c>
      <c r="N154" s="11">
        <v>0</v>
      </c>
      <c r="O154" s="11">
        <v>0</v>
      </c>
      <c r="P154" s="11">
        <v>0</v>
      </c>
      <c r="Q154" s="11">
        <v>0</v>
      </c>
      <c r="R154" s="11">
        <v>0</v>
      </c>
      <c r="S154" s="11">
        <v>0</v>
      </c>
      <c r="T154" s="11">
        <v>0</v>
      </c>
      <c r="U154" s="11">
        <v>0</v>
      </c>
      <c r="V154" s="11">
        <v>0</v>
      </c>
      <c r="W154" s="11">
        <v>0</v>
      </c>
      <c r="X154" s="11">
        <v>0</v>
      </c>
      <c r="Y154" s="11">
        <v>0</v>
      </c>
      <c r="Z154" s="11">
        <v>0</v>
      </c>
      <c r="AA154" s="11">
        <v>0</v>
      </c>
      <c r="AB154" s="11">
        <v>0</v>
      </c>
      <c r="AC154" s="11">
        <v>0</v>
      </c>
      <c r="AD154" s="11">
        <v>0</v>
      </c>
      <c r="AE154" s="11">
        <v>0</v>
      </c>
      <c r="AF154" s="11">
        <v>0</v>
      </c>
      <c r="AG154" s="11">
        <v>0</v>
      </c>
      <c r="AH154" s="11">
        <v>0</v>
      </c>
      <c r="AI154" s="11">
        <v>0</v>
      </c>
      <c r="AJ154" s="11">
        <v>0</v>
      </c>
      <c r="AK154" s="11">
        <v>0</v>
      </c>
      <c r="AL154" s="11">
        <v>0</v>
      </c>
      <c r="AM154" s="11">
        <v>0</v>
      </c>
      <c r="AN154" s="11">
        <v>0</v>
      </c>
      <c r="AO154" s="11">
        <v>0</v>
      </c>
      <c r="AP154" s="11">
        <v>0</v>
      </c>
      <c r="AQ154" s="11">
        <v>0</v>
      </c>
      <c r="AR154" s="11">
        <v>0</v>
      </c>
      <c r="AS154" s="11">
        <v>0</v>
      </c>
      <c r="AT154" s="11">
        <v>0</v>
      </c>
      <c r="AU154" s="11">
        <v>0</v>
      </c>
      <c r="AV154" s="11">
        <v>0</v>
      </c>
      <c r="AW154" s="11">
        <v>0</v>
      </c>
      <c r="AX154" s="11">
        <v>0</v>
      </c>
      <c r="AY154" s="11">
        <v>0</v>
      </c>
      <c r="AZ154" s="11">
        <v>0</v>
      </c>
      <c r="BA154" s="11">
        <v>0</v>
      </c>
      <c r="BB154" s="11">
        <v>0</v>
      </c>
      <c r="BC154" s="11">
        <v>0</v>
      </c>
      <c r="BD154" s="11">
        <v>0</v>
      </c>
      <c r="BE154" s="11">
        <v>0</v>
      </c>
      <c r="BF154" s="11">
        <v>0</v>
      </c>
      <c r="BG154" s="11">
        <v>0</v>
      </c>
      <c r="BH154" s="11">
        <v>0</v>
      </c>
      <c r="BI154" s="11">
        <v>0</v>
      </c>
      <c r="BJ154" s="45">
        <f>(SUM(F155:BI155)/C154)</f>
        <v>0</v>
      </c>
      <c r="BK154" s="76" t="b">
        <f>IF(AND($D$8="&gt;100",'חישוב H '!$D$9="א",C154&lt;=100),VLOOKUP('חישוב H '!D154,'דרישות ת"י 5280-1.1 סעיף 4.2'!$A$4:$G$7,4),IF(AND($D$8="&lt;100",'חישוב H '!$D$9="א",C154&lt;=100),VLOOKUP('חישוב H '!D154,'דרישות ת"י 5280-1.1 סעיף 4.2'!$A$9:$G$12,4),IF(AND($D$8="&gt;100",'חישוב H '!$D$9="ב",C154&lt;=100),VLOOKUP('חישוב H '!D154,'דרישות ת"י 5280-1.1 סעיף 4.2'!$A$4:$G$7,5),IF(AND($D$8="&lt;100",'חישוב H '!$D$9="ב",C154&lt;=100),VLOOKUP('חישוב H '!D154,'דרישות ת"י 5280-1.1 סעיף 4.2'!$A$9:$G$12,5),IF(AND($D$8="&gt;100",'חישוב H '!$D$9="ג",C154&lt;=100),VLOOKUP('חישוב H '!D154,'דרישות ת"י 5280-1.1 סעיף 4.2'!$A$4:$G$7,6),IF(AND($D$8="&lt;100",'חישוב H '!$D$9="ג",C154&lt;=100),VLOOKUP('חישוב H '!D154,'דרישות ת"י 5280-1.1 סעיף 4.2'!$A$9:$G$12,6),IF(AND($D$8="&gt;100",'חישוב H '!$D$9="ד",C154&lt;=100),VLOOKUP('חישוב H '!D154,'דרישות ת"י 5280-1.1 סעיף 4.2'!$A$4:$G$7,7),IF(AND($D$8="&lt;100",'חישוב H '!$D$9="ד",C154&lt;=100),VLOOKUP('חישוב H '!D154,'דרישות ת"י 5280-1.1 סעיף 4.2'!$A$9:$G$12,7),IF(AND($D$8="&gt;100",'חישוב H '!$D$9="א",C154&gt;100),VLOOKUP('חישוב H '!D154,'דרישות ת"י 5280-1.1 סעיף 4.2'!$A$14:$G$17,4),IF(AND($D$8="&lt;100",'חישוב H '!$D$9="א",C154&gt;100),VLOOKUP('חישוב H '!D154,'דרישות ת"י 5280-1.1 סעיף 4.2'!$A$19:$G$22,4),IF(AND($D$8="&gt;100",'חישוב H '!$D$9="ב",C154&gt;100),VLOOKUP('חישוב H '!D154,'דרישות ת"י 5280-1.1 סעיף 4.2'!$A$14:$G$17,5),IF(AND($D$8="&lt;100",'חישוב H '!$D$9="ב",C154&gt;100),VLOOKUP('חישוב H '!D154,'דרישות ת"י 5280-1.1 סעיף 4.2'!$A$19:$G$22,5),IF(AND($D$8="&gt;100",'חישוב H '!$D$9="ג",C154&gt;100),VLOOKUP('חישוב H '!D154,'דרישות ת"י 5280-1.1 סעיף 4.2'!$A$14:$G$17,6),IF(AND($D$8="&lt;100",'חישוב H '!$D$9="ג",C154&gt;100),VLOOKUP('חישוב H '!D154,'דרישות ת"י 5280-1.1 סעיף 4.2'!$A$19:$G$22,6),IF(AND($D$8="&gt;100",'חישוב H '!$D$9="ד",C154&gt;100),VLOOKUP('חישוב H '!D154,'דרישות ת"י 5280-1.1 סעיף 4.2'!$A$14:$G$17,7),IF(AND($D$8="&lt;100",'חישוב H '!$D$9="ד",C154&gt;100),VLOOKUP('חישוב H '!D154,'דרישות ת"י 5280-1.1 סעיף 4.2'!$A$19:$G$22,7)))))))))))))))))</f>
        <v>0</v>
      </c>
      <c r="BL154" s="46" t="str">
        <f>IF(BJ154=0,"לא הוזנו נתונים",IF(BJ154&lt;=BK154,"תואם","לא תואם"))</f>
        <v>לא הוזנו נתונים</v>
      </c>
      <c r="BM154" s="55"/>
      <c r="BN154" s="55"/>
      <c r="BO154" s="55"/>
    </row>
    <row r="155" spans="2:67" ht="18" hidden="1" x14ac:dyDescent="0.35">
      <c r="B155" s="73"/>
      <c r="C155" s="5"/>
      <c r="D155" s="74"/>
      <c r="E155" s="109" t="s">
        <v>29</v>
      </c>
      <c r="F155" s="108">
        <f>F154*F$14</f>
        <v>0</v>
      </c>
      <c r="G155" s="108">
        <f t="shared" ref="G155:AK155" si="138">G154*G$14</f>
        <v>0</v>
      </c>
      <c r="H155" s="108">
        <f t="shared" si="138"/>
        <v>0</v>
      </c>
      <c r="I155" s="108">
        <f t="shared" si="138"/>
        <v>0</v>
      </c>
      <c r="J155" s="108">
        <f t="shared" si="138"/>
        <v>0</v>
      </c>
      <c r="K155" s="108">
        <f t="shared" si="138"/>
        <v>0</v>
      </c>
      <c r="L155" s="108">
        <f t="shared" si="138"/>
        <v>0</v>
      </c>
      <c r="M155" s="108">
        <f t="shared" si="138"/>
        <v>0</v>
      </c>
      <c r="N155" s="108">
        <f t="shared" si="138"/>
        <v>0</v>
      </c>
      <c r="O155" s="108">
        <f t="shared" si="138"/>
        <v>0</v>
      </c>
      <c r="P155" s="108">
        <f t="shared" si="138"/>
        <v>0</v>
      </c>
      <c r="Q155" s="108">
        <f t="shared" si="138"/>
        <v>0</v>
      </c>
      <c r="R155" s="108">
        <f t="shared" si="138"/>
        <v>0</v>
      </c>
      <c r="S155" s="108">
        <f t="shared" si="138"/>
        <v>0</v>
      </c>
      <c r="T155" s="108">
        <f t="shared" si="138"/>
        <v>0</v>
      </c>
      <c r="U155" s="108">
        <f t="shared" si="138"/>
        <v>0</v>
      </c>
      <c r="V155" s="108">
        <f t="shared" si="138"/>
        <v>0</v>
      </c>
      <c r="W155" s="108">
        <f t="shared" si="138"/>
        <v>0</v>
      </c>
      <c r="X155" s="108">
        <f t="shared" si="138"/>
        <v>0</v>
      </c>
      <c r="Y155" s="108">
        <f t="shared" si="138"/>
        <v>0</v>
      </c>
      <c r="Z155" s="108">
        <f t="shared" si="138"/>
        <v>0</v>
      </c>
      <c r="AA155" s="108">
        <f t="shared" si="138"/>
        <v>0</v>
      </c>
      <c r="AB155" s="108">
        <f t="shared" si="138"/>
        <v>0</v>
      </c>
      <c r="AC155" s="108">
        <f t="shared" si="138"/>
        <v>0</v>
      </c>
      <c r="AD155" s="108">
        <f t="shared" si="138"/>
        <v>0</v>
      </c>
      <c r="AE155" s="108">
        <f t="shared" si="138"/>
        <v>0</v>
      </c>
      <c r="AF155" s="108">
        <f t="shared" si="138"/>
        <v>0</v>
      </c>
      <c r="AG155" s="108">
        <f t="shared" si="138"/>
        <v>0</v>
      </c>
      <c r="AH155" s="108">
        <f t="shared" si="138"/>
        <v>0</v>
      </c>
      <c r="AI155" s="108">
        <f t="shared" si="138"/>
        <v>0</v>
      </c>
      <c r="AJ155" s="108">
        <f t="shared" si="138"/>
        <v>0</v>
      </c>
      <c r="AK155" s="108">
        <f t="shared" si="138"/>
        <v>0</v>
      </c>
      <c r="AL155" s="108">
        <f>0.5*AL154*AL$14</f>
        <v>0</v>
      </c>
      <c r="AM155" s="108">
        <f t="shared" ref="AM155:BI155" si="139">0.5*AM154*AM$14</f>
        <v>0</v>
      </c>
      <c r="AN155" s="108">
        <f t="shared" si="139"/>
        <v>0</v>
      </c>
      <c r="AO155" s="108">
        <f t="shared" si="139"/>
        <v>0</v>
      </c>
      <c r="AP155" s="108">
        <f t="shared" si="139"/>
        <v>0</v>
      </c>
      <c r="AQ155" s="108">
        <f t="shared" si="139"/>
        <v>0</v>
      </c>
      <c r="AR155" s="108">
        <f t="shared" si="139"/>
        <v>0</v>
      </c>
      <c r="AS155" s="108">
        <f t="shared" si="139"/>
        <v>0</v>
      </c>
      <c r="AT155" s="108">
        <f t="shared" si="139"/>
        <v>0</v>
      </c>
      <c r="AU155" s="108">
        <f t="shared" si="139"/>
        <v>0</v>
      </c>
      <c r="AV155" s="108">
        <f t="shared" si="139"/>
        <v>0</v>
      </c>
      <c r="AW155" s="108">
        <f t="shared" si="139"/>
        <v>0</v>
      </c>
      <c r="AX155" s="108">
        <f t="shared" si="139"/>
        <v>0</v>
      </c>
      <c r="AY155" s="108">
        <f t="shared" si="139"/>
        <v>0</v>
      </c>
      <c r="AZ155" s="108">
        <f t="shared" si="139"/>
        <v>0</v>
      </c>
      <c r="BA155" s="108">
        <f t="shared" si="139"/>
        <v>0</v>
      </c>
      <c r="BB155" s="108">
        <f t="shared" si="139"/>
        <v>0</v>
      </c>
      <c r="BC155" s="108">
        <f t="shared" si="139"/>
        <v>0</v>
      </c>
      <c r="BD155" s="108">
        <f t="shared" si="139"/>
        <v>0</v>
      </c>
      <c r="BE155" s="108">
        <f t="shared" si="139"/>
        <v>0</v>
      </c>
      <c r="BF155" s="108">
        <f t="shared" si="139"/>
        <v>0</v>
      </c>
      <c r="BG155" s="108">
        <f t="shared" si="139"/>
        <v>0</v>
      </c>
      <c r="BH155" s="108">
        <f t="shared" si="139"/>
        <v>0</v>
      </c>
      <c r="BI155" s="108">
        <f t="shared" si="139"/>
        <v>0</v>
      </c>
      <c r="BJ155" s="45"/>
      <c r="BK155" s="76"/>
      <c r="BL155" s="46"/>
      <c r="BM155" s="55"/>
      <c r="BN155" s="55"/>
      <c r="BO155" s="55"/>
    </row>
    <row r="156" spans="2:67" ht="18" x14ac:dyDescent="0.35">
      <c r="B156" s="73" t="s">
        <v>84</v>
      </c>
      <c r="C156" s="5">
        <v>1</v>
      </c>
      <c r="D156" s="74" t="s">
        <v>121</v>
      </c>
      <c r="E156" s="66" t="s">
        <v>122</v>
      </c>
      <c r="F156" s="11">
        <v>0</v>
      </c>
      <c r="G156" s="11">
        <v>0</v>
      </c>
      <c r="H156" s="11">
        <v>0</v>
      </c>
      <c r="I156" s="11">
        <v>0</v>
      </c>
      <c r="J156" s="11">
        <v>0</v>
      </c>
      <c r="K156" s="11">
        <v>0</v>
      </c>
      <c r="L156" s="11">
        <v>0</v>
      </c>
      <c r="M156" s="11">
        <v>0</v>
      </c>
      <c r="N156" s="11">
        <v>0</v>
      </c>
      <c r="O156" s="11">
        <v>0</v>
      </c>
      <c r="P156" s="11">
        <v>0</v>
      </c>
      <c r="Q156" s="11">
        <v>0</v>
      </c>
      <c r="R156" s="11">
        <v>0</v>
      </c>
      <c r="S156" s="11">
        <v>0</v>
      </c>
      <c r="T156" s="11">
        <v>0</v>
      </c>
      <c r="U156" s="11">
        <v>0</v>
      </c>
      <c r="V156" s="11">
        <v>0</v>
      </c>
      <c r="W156" s="11">
        <v>0</v>
      </c>
      <c r="X156" s="11">
        <v>0</v>
      </c>
      <c r="Y156" s="11">
        <v>0</v>
      </c>
      <c r="Z156" s="11">
        <v>0</v>
      </c>
      <c r="AA156" s="11">
        <v>0</v>
      </c>
      <c r="AB156" s="11">
        <v>0</v>
      </c>
      <c r="AC156" s="11">
        <v>0</v>
      </c>
      <c r="AD156" s="11">
        <v>0</v>
      </c>
      <c r="AE156" s="11">
        <v>0</v>
      </c>
      <c r="AF156" s="11">
        <v>0</v>
      </c>
      <c r="AG156" s="11">
        <v>0</v>
      </c>
      <c r="AH156" s="11">
        <v>0</v>
      </c>
      <c r="AI156" s="11">
        <v>0</v>
      </c>
      <c r="AJ156" s="11">
        <v>0</v>
      </c>
      <c r="AK156" s="11">
        <v>0</v>
      </c>
      <c r="AL156" s="11">
        <v>0</v>
      </c>
      <c r="AM156" s="11">
        <v>0</v>
      </c>
      <c r="AN156" s="11">
        <v>0</v>
      </c>
      <c r="AO156" s="11">
        <v>0</v>
      </c>
      <c r="AP156" s="11">
        <v>0</v>
      </c>
      <c r="AQ156" s="11">
        <v>0</v>
      </c>
      <c r="AR156" s="11">
        <v>0</v>
      </c>
      <c r="AS156" s="11">
        <v>0</v>
      </c>
      <c r="AT156" s="11">
        <v>0</v>
      </c>
      <c r="AU156" s="11">
        <v>0</v>
      </c>
      <c r="AV156" s="11">
        <v>0</v>
      </c>
      <c r="AW156" s="11">
        <v>0</v>
      </c>
      <c r="AX156" s="11">
        <v>0</v>
      </c>
      <c r="AY156" s="11">
        <v>0</v>
      </c>
      <c r="AZ156" s="11">
        <v>0</v>
      </c>
      <c r="BA156" s="11">
        <v>0</v>
      </c>
      <c r="BB156" s="11">
        <v>0</v>
      </c>
      <c r="BC156" s="11">
        <v>0</v>
      </c>
      <c r="BD156" s="11">
        <v>0</v>
      </c>
      <c r="BE156" s="11">
        <v>0</v>
      </c>
      <c r="BF156" s="11">
        <v>0</v>
      </c>
      <c r="BG156" s="11">
        <v>0</v>
      </c>
      <c r="BH156" s="11">
        <v>0</v>
      </c>
      <c r="BI156" s="11">
        <v>0</v>
      </c>
      <c r="BJ156" s="45">
        <f>(SUM(F157:BI157)/C156)</f>
        <v>0</v>
      </c>
      <c r="BK156" s="76" t="b">
        <f>IF(AND($D$8="&gt;100",'חישוב H '!$D$9="א",C156&lt;=100),VLOOKUP('חישוב H '!D156,'דרישות ת"י 5280-1.1 סעיף 4.2'!$A$4:$G$7,4),IF(AND($D$8="&lt;100",'חישוב H '!$D$9="א",C156&lt;=100),VLOOKUP('חישוב H '!D156,'דרישות ת"י 5280-1.1 סעיף 4.2'!$A$9:$G$12,4),IF(AND($D$8="&gt;100",'חישוב H '!$D$9="ב",C156&lt;=100),VLOOKUP('חישוב H '!D156,'דרישות ת"י 5280-1.1 סעיף 4.2'!$A$4:$G$7,5),IF(AND($D$8="&lt;100",'חישוב H '!$D$9="ב",C156&lt;=100),VLOOKUP('חישוב H '!D156,'דרישות ת"י 5280-1.1 סעיף 4.2'!$A$9:$G$12,5),IF(AND($D$8="&gt;100",'חישוב H '!$D$9="ג",C156&lt;=100),VLOOKUP('חישוב H '!D156,'דרישות ת"י 5280-1.1 סעיף 4.2'!$A$4:$G$7,6),IF(AND($D$8="&lt;100",'חישוב H '!$D$9="ג",C156&lt;=100),VLOOKUP('חישוב H '!D156,'דרישות ת"י 5280-1.1 סעיף 4.2'!$A$9:$G$12,6),IF(AND($D$8="&gt;100",'חישוב H '!$D$9="ד",C156&lt;=100),VLOOKUP('חישוב H '!D156,'דרישות ת"י 5280-1.1 סעיף 4.2'!$A$4:$G$7,7),IF(AND($D$8="&lt;100",'חישוב H '!$D$9="ד",C156&lt;=100),VLOOKUP('חישוב H '!D156,'דרישות ת"י 5280-1.1 סעיף 4.2'!$A$9:$G$12,7),IF(AND($D$8="&gt;100",'חישוב H '!$D$9="א",C156&gt;100),VLOOKUP('חישוב H '!D156,'דרישות ת"י 5280-1.1 סעיף 4.2'!$A$14:$G$17,4),IF(AND($D$8="&lt;100",'חישוב H '!$D$9="א",C156&gt;100),VLOOKUP('חישוב H '!D156,'דרישות ת"י 5280-1.1 סעיף 4.2'!$A$19:$G$22,4),IF(AND($D$8="&gt;100",'חישוב H '!$D$9="ב",C156&gt;100),VLOOKUP('חישוב H '!D156,'דרישות ת"י 5280-1.1 סעיף 4.2'!$A$14:$G$17,5),IF(AND($D$8="&lt;100",'חישוב H '!$D$9="ב",C156&gt;100),VLOOKUP('חישוב H '!D156,'דרישות ת"י 5280-1.1 סעיף 4.2'!$A$19:$G$22,5),IF(AND($D$8="&gt;100",'חישוב H '!$D$9="ג",C156&gt;100),VLOOKUP('חישוב H '!D156,'דרישות ת"י 5280-1.1 סעיף 4.2'!$A$14:$G$17,6),IF(AND($D$8="&lt;100",'חישוב H '!$D$9="ג",C156&gt;100),VLOOKUP('חישוב H '!D156,'דרישות ת"י 5280-1.1 סעיף 4.2'!$A$19:$G$22,6),IF(AND($D$8="&gt;100",'חישוב H '!$D$9="ד",C156&gt;100),VLOOKUP('חישוב H '!D156,'דרישות ת"י 5280-1.1 סעיף 4.2'!$A$14:$G$17,7),IF(AND($D$8="&lt;100",'חישוב H '!$D$9="ד",C156&gt;100),VLOOKUP('חישוב H '!D156,'דרישות ת"י 5280-1.1 סעיף 4.2'!$A$19:$G$22,7)))))))))))))))))</f>
        <v>0</v>
      </c>
      <c r="BL156" s="46" t="str">
        <f>IF(BJ156=0,"לא הוזנו נתונים",IF(BJ156&lt;=BK156,"תואם","לא תואם"))</f>
        <v>לא הוזנו נתונים</v>
      </c>
      <c r="BM156" s="55"/>
      <c r="BN156" s="55"/>
      <c r="BO156" s="55"/>
    </row>
    <row r="157" spans="2:67" ht="18" hidden="1" x14ac:dyDescent="0.35">
      <c r="B157" s="73"/>
      <c r="C157" s="5"/>
      <c r="D157" s="74"/>
      <c r="E157" s="109" t="s">
        <v>29</v>
      </c>
      <c r="F157" s="108">
        <f>F156*F$14</f>
        <v>0</v>
      </c>
      <c r="G157" s="108">
        <f t="shared" ref="G157:AK157" si="140">G156*G$14</f>
        <v>0</v>
      </c>
      <c r="H157" s="108">
        <f t="shared" si="140"/>
        <v>0</v>
      </c>
      <c r="I157" s="108">
        <f t="shared" si="140"/>
        <v>0</v>
      </c>
      <c r="J157" s="108">
        <f t="shared" si="140"/>
        <v>0</v>
      </c>
      <c r="K157" s="108">
        <f t="shared" si="140"/>
        <v>0</v>
      </c>
      <c r="L157" s="108">
        <f t="shared" si="140"/>
        <v>0</v>
      </c>
      <c r="M157" s="108">
        <f t="shared" si="140"/>
        <v>0</v>
      </c>
      <c r="N157" s="108">
        <f t="shared" si="140"/>
        <v>0</v>
      </c>
      <c r="O157" s="108">
        <f t="shared" si="140"/>
        <v>0</v>
      </c>
      <c r="P157" s="108">
        <f t="shared" si="140"/>
        <v>0</v>
      </c>
      <c r="Q157" s="108">
        <f t="shared" si="140"/>
        <v>0</v>
      </c>
      <c r="R157" s="108">
        <f t="shared" si="140"/>
        <v>0</v>
      </c>
      <c r="S157" s="108">
        <f t="shared" si="140"/>
        <v>0</v>
      </c>
      <c r="T157" s="108">
        <f t="shared" si="140"/>
        <v>0</v>
      </c>
      <c r="U157" s="108">
        <f t="shared" si="140"/>
        <v>0</v>
      </c>
      <c r="V157" s="108">
        <f t="shared" si="140"/>
        <v>0</v>
      </c>
      <c r="W157" s="108">
        <f t="shared" si="140"/>
        <v>0</v>
      </c>
      <c r="X157" s="108">
        <f t="shared" si="140"/>
        <v>0</v>
      </c>
      <c r="Y157" s="108">
        <f t="shared" si="140"/>
        <v>0</v>
      </c>
      <c r="Z157" s="108">
        <f t="shared" si="140"/>
        <v>0</v>
      </c>
      <c r="AA157" s="108">
        <f t="shared" si="140"/>
        <v>0</v>
      </c>
      <c r="AB157" s="108">
        <f t="shared" si="140"/>
        <v>0</v>
      </c>
      <c r="AC157" s="108">
        <f t="shared" si="140"/>
        <v>0</v>
      </c>
      <c r="AD157" s="108">
        <f t="shared" si="140"/>
        <v>0</v>
      </c>
      <c r="AE157" s="108">
        <f t="shared" si="140"/>
        <v>0</v>
      </c>
      <c r="AF157" s="108">
        <f t="shared" si="140"/>
        <v>0</v>
      </c>
      <c r="AG157" s="108">
        <f t="shared" si="140"/>
        <v>0</v>
      </c>
      <c r="AH157" s="108">
        <f t="shared" si="140"/>
        <v>0</v>
      </c>
      <c r="AI157" s="108">
        <f t="shared" si="140"/>
        <v>0</v>
      </c>
      <c r="AJ157" s="108">
        <f t="shared" si="140"/>
        <v>0</v>
      </c>
      <c r="AK157" s="108">
        <f t="shared" si="140"/>
        <v>0</v>
      </c>
      <c r="AL157" s="108">
        <f>0.5*AL156*AL$14</f>
        <v>0</v>
      </c>
      <c r="AM157" s="108">
        <f t="shared" ref="AM157:BI157" si="141">0.5*AM156*AM$14</f>
        <v>0</v>
      </c>
      <c r="AN157" s="108">
        <f t="shared" si="141"/>
        <v>0</v>
      </c>
      <c r="AO157" s="108">
        <f t="shared" si="141"/>
        <v>0</v>
      </c>
      <c r="AP157" s="108">
        <f t="shared" si="141"/>
        <v>0</v>
      </c>
      <c r="AQ157" s="108">
        <f t="shared" si="141"/>
        <v>0</v>
      </c>
      <c r="AR157" s="108">
        <f t="shared" si="141"/>
        <v>0</v>
      </c>
      <c r="AS157" s="108">
        <f t="shared" si="141"/>
        <v>0</v>
      </c>
      <c r="AT157" s="108">
        <f t="shared" si="141"/>
        <v>0</v>
      </c>
      <c r="AU157" s="108">
        <f t="shared" si="141"/>
        <v>0</v>
      </c>
      <c r="AV157" s="108">
        <f t="shared" si="141"/>
        <v>0</v>
      </c>
      <c r="AW157" s="108">
        <f t="shared" si="141"/>
        <v>0</v>
      </c>
      <c r="AX157" s="108">
        <f t="shared" si="141"/>
        <v>0</v>
      </c>
      <c r="AY157" s="108">
        <f t="shared" si="141"/>
        <v>0</v>
      </c>
      <c r="AZ157" s="108">
        <f t="shared" si="141"/>
        <v>0</v>
      </c>
      <c r="BA157" s="108">
        <f t="shared" si="141"/>
        <v>0</v>
      </c>
      <c r="BB157" s="108">
        <f t="shared" si="141"/>
        <v>0</v>
      </c>
      <c r="BC157" s="108">
        <f t="shared" si="141"/>
        <v>0</v>
      </c>
      <c r="BD157" s="108">
        <f t="shared" si="141"/>
        <v>0</v>
      </c>
      <c r="BE157" s="108">
        <f t="shared" si="141"/>
        <v>0</v>
      </c>
      <c r="BF157" s="108">
        <f t="shared" si="141"/>
        <v>0</v>
      </c>
      <c r="BG157" s="108">
        <f t="shared" si="141"/>
        <v>0</v>
      </c>
      <c r="BH157" s="108">
        <f t="shared" si="141"/>
        <v>0</v>
      </c>
      <c r="BI157" s="108">
        <f t="shared" si="141"/>
        <v>0</v>
      </c>
      <c r="BJ157" s="45"/>
      <c r="BK157" s="76"/>
      <c r="BL157" s="46"/>
      <c r="BM157" s="55"/>
      <c r="BN157" s="55"/>
      <c r="BO157" s="55"/>
    </row>
    <row r="158" spans="2:67" ht="18" x14ac:dyDescent="0.35">
      <c r="B158" s="73" t="s">
        <v>84</v>
      </c>
      <c r="C158" s="5">
        <v>1</v>
      </c>
      <c r="D158" s="74" t="s">
        <v>121</v>
      </c>
      <c r="E158" s="66" t="s">
        <v>122</v>
      </c>
      <c r="F158" s="11">
        <v>0</v>
      </c>
      <c r="G158" s="11">
        <v>0</v>
      </c>
      <c r="H158" s="11">
        <v>0</v>
      </c>
      <c r="I158" s="11">
        <v>0</v>
      </c>
      <c r="J158" s="11">
        <v>0</v>
      </c>
      <c r="K158" s="11">
        <v>0</v>
      </c>
      <c r="L158" s="11">
        <v>0</v>
      </c>
      <c r="M158" s="11">
        <v>0</v>
      </c>
      <c r="N158" s="11">
        <v>0</v>
      </c>
      <c r="O158" s="11">
        <v>0</v>
      </c>
      <c r="P158" s="11">
        <v>0</v>
      </c>
      <c r="Q158" s="11">
        <v>0</v>
      </c>
      <c r="R158" s="11">
        <v>0</v>
      </c>
      <c r="S158" s="11">
        <v>0</v>
      </c>
      <c r="T158" s="11">
        <v>0</v>
      </c>
      <c r="U158" s="11">
        <v>0</v>
      </c>
      <c r="V158" s="11">
        <v>0</v>
      </c>
      <c r="W158" s="11">
        <v>0</v>
      </c>
      <c r="X158" s="11">
        <v>0</v>
      </c>
      <c r="Y158" s="11">
        <v>0</v>
      </c>
      <c r="Z158" s="11">
        <v>0</v>
      </c>
      <c r="AA158" s="11">
        <v>0</v>
      </c>
      <c r="AB158" s="11">
        <v>0</v>
      </c>
      <c r="AC158" s="11">
        <v>0</v>
      </c>
      <c r="AD158" s="11">
        <v>0</v>
      </c>
      <c r="AE158" s="11">
        <v>0</v>
      </c>
      <c r="AF158" s="11">
        <v>0</v>
      </c>
      <c r="AG158" s="11">
        <v>0</v>
      </c>
      <c r="AH158" s="11">
        <v>0</v>
      </c>
      <c r="AI158" s="11">
        <v>0</v>
      </c>
      <c r="AJ158" s="11">
        <v>0</v>
      </c>
      <c r="AK158" s="11">
        <v>0</v>
      </c>
      <c r="AL158" s="11">
        <v>0</v>
      </c>
      <c r="AM158" s="11">
        <v>0</v>
      </c>
      <c r="AN158" s="11">
        <v>0</v>
      </c>
      <c r="AO158" s="11">
        <v>0</v>
      </c>
      <c r="AP158" s="11">
        <v>0</v>
      </c>
      <c r="AQ158" s="11">
        <v>0</v>
      </c>
      <c r="AR158" s="11">
        <v>0</v>
      </c>
      <c r="AS158" s="11">
        <v>0</v>
      </c>
      <c r="AT158" s="11">
        <v>0</v>
      </c>
      <c r="AU158" s="11">
        <v>0</v>
      </c>
      <c r="AV158" s="11">
        <v>0</v>
      </c>
      <c r="AW158" s="11">
        <v>0</v>
      </c>
      <c r="AX158" s="11">
        <v>0</v>
      </c>
      <c r="AY158" s="11">
        <v>0</v>
      </c>
      <c r="AZ158" s="11">
        <v>0</v>
      </c>
      <c r="BA158" s="11">
        <v>0</v>
      </c>
      <c r="BB158" s="11">
        <v>0</v>
      </c>
      <c r="BC158" s="11">
        <v>0</v>
      </c>
      <c r="BD158" s="11">
        <v>0</v>
      </c>
      <c r="BE158" s="11">
        <v>0</v>
      </c>
      <c r="BF158" s="11">
        <v>0</v>
      </c>
      <c r="BG158" s="11">
        <v>0</v>
      </c>
      <c r="BH158" s="11">
        <v>0</v>
      </c>
      <c r="BI158" s="11">
        <v>0</v>
      </c>
      <c r="BJ158" s="45">
        <f>(SUM(F159:BI159)/C158)</f>
        <v>0</v>
      </c>
      <c r="BK158" s="76" t="b">
        <f>IF(AND($D$8="&gt;100",'חישוב H '!$D$9="א",C158&lt;=100),VLOOKUP('חישוב H '!D158,'דרישות ת"י 5280-1.1 סעיף 4.2'!$A$4:$G$7,4),IF(AND($D$8="&lt;100",'חישוב H '!$D$9="א",C158&lt;=100),VLOOKUP('חישוב H '!D158,'דרישות ת"י 5280-1.1 סעיף 4.2'!$A$9:$G$12,4),IF(AND($D$8="&gt;100",'חישוב H '!$D$9="ב",C158&lt;=100),VLOOKUP('חישוב H '!D158,'דרישות ת"י 5280-1.1 סעיף 4.2'!$A$4:$G$7,5),IF(AND($D$8="&lt;100",'חישוב H '!$D$9="ב",C158&lt;=100),VLOOKUP('חישוב H '!D158,'דרישות ת"י 5280-1.1 סעיף 4.2'!$A$9:$G$12,5),IF(AND($D$8="&gt;100",'חישוב H '!$D$9="ג",C158&lt;=100),VLOOKUP('חישוב H '!D158,'דרישות ת"י 5280-1.1 סעיף 4.2'!$A$4:$G$7,6),IF(AND($D$8="&lt;100",'חישוב H '!$D$9="ג",C158&lt;=100),VLOOKUP('חישוב H '!D158,'דרישות ת"י 5280-1.1 סעיף 4.2'!$A$9:$G$12,6),IF(AND($D$8="&gt;100",'חישוב H '!$D$9="ד",C158&lt;=100),VLOOKUP('חישוב H '!D158,'דרישות ת"י 5280-1.1 סעיף 4.2'!$A$4:$G$7,7),IF(AND($D$8="&lt;100",'חישוב H '!$D$9="ד",C158&lt;=100),VLOOKUP('חישוב H '!D158,'דרישות ת"י 5280-1.1 סעיף 4.2'!$A$9:$G$12,7),IF(AND($D$8="&gt;100",'חישוב H '!$D$9="א",C158&gt;100),VLOOKUP('חישוב H '!D158,'דרישות ת"י 5280-1.1 סעיף 4.2'!$A$14:$G$17,4),IF(AND($D$8="&lt;100",'חישוב H '!$D$9="א",C158&gt;100),VLOOKUP('חישוב H '!D158,'דרישות ת"י 5280-1.1 סעיף 4.2'!$A$19:$G$22,4),IF(AND($D$8="&gt;100",'חישוב H '!$D$9="ב",C158&gt;100),VLOOKUP('חישוב H '!D158,'דרישות ת"י 5280-1.1 סעיף 4.2'!$A$14:$G$17,5),IF(AND($D$8="&lt;100",'חישוב H '!$D$9="ב",C158&gt;100),VLOOKUP('חישוב H '!D158,'דרישות ת"י 5280-1.1 סעיף 4.2'!$A$19:$G$22,5),IF(AND($D$8="&gt;100",'חישוב H '!$D$9="ג",C158&gt;100),VLOOKUP('חישוב H '!D158,'דרישות ת"י 5280-1.1 סעיף 4.2'!$A$14:$G$17,6),IF(AND($D$8="&lt;100",'חישוב H '!$D$9="ג",C158&gt;100),VLOOKUP('חישוב H '!D158,'דרישות ת"י 5280-1.1 סעיף 4.2'!$A$19:$G$22,6),IF(AND($D$8="&gt;100",'חישוב H '!$D$9="ד",C158&gt;100),VLOOKUP('חישוב H '!D158,'דרישות ת"י 5280-1.1 סעיף 4.2'!$A$14:$G$17,7),IF(AND($D$8="&lt;100",'חישוב H '!$D$9="ד",C158&gt;100),VLOOKUP('חישוב H '!D158,'דרישות ת"י 5280-1.1 סעיף 4.2'!$A$19:$G$22,7)))))))))))))))))</f>
        <v>0</v>
      </c>
      <c r="BL158" s="46" t="str">
        <f>IF(BJ158=0,"לא הוזנו נתונים",IF(BJ158&lt;=BK158,"תואם","לא תואם"))</f>
        <v>לא הוזנו נתונים</v>
      </c>
      <c r="BM158" s="55"/>
      <c r="BN158" s="55"/>
      <c r="BO158" s="55"/>
    </row>
    <row r="159" spans="2:67" ht="18" hidden="1" x14ac:dyDescent="0.35">
      <c r="B159" s="73"/>
      <c r="C159" s="5"/>
      <c r="D159" s="74"/>
      <c r="E159" s="109" t="s">
        <v>29</v>
      </c>
      <c r="F159" s="108">
        <f>F158*F$14</f>
        <v>0</v>
      </c>
      <c r="G159" s="108">
        <f t="shared" ref="G159:AK159" si="142">G158*G$14</f>
        <v>0</v>
      </c>
      <c r="H159" s="108">
        <f t="shared" si="142"/>
        <v>0</v>
      </c>
      <c r="I159" s="108">
        <f t="shared" si="142"/>
        <v>0</v>
      </c>
      <c r="J159" s="108">
        <f t="shared" si="142"/>
        <v>0</v>
      </c>
      <c r="K159" s="108">
        <f t="shared" si="142"/>
        <v>0</v>
      </c>
      <c r="L159" s="108">
        <f t="shared" si="142"/>
        <v>0</v>
      </c>
      <c r="M159" s="108">
        <f t="shared" si="142"/>
        <v>0</v>
      </c>
      <c r="N159" s="108">
        <f t="shared" si="142"/>
        <v>0</v>
      </c>
      <c r="O159" s="108">
        <f t="shared" si="142"/>
        <v>0</v>
      </c>
      <c r="P159" s="108">
        <f t="shared" si="142"/>
        <v>0</v>
      </c>
      <c r="Q159" s="108">
        <f t="shared" si="142"/>
        <v>0</v>
      </c>
      <c r="R159" s="108">
        <f t="shared" si="142"/>
        <v>0</v>
      </c>
      <c r="S159" s="108">
        <f t="shared" si="142"/>
        <v>0</v>
      </c>
      <c r="T159" s="108">
        <f t="shared" si="142"/>
        <v>0</v>
      </c>
      <c r="U159" s="108">
        <f t="shared" si="142"/>
        <v>0</v>
      </c>
      <c r="V159" s="108">
        <f t="shared" si="142"/>
        <v>0</v>
      </c>
      <c r="W159" s="108">
        <f t="shared" si="142"/>
        <v>0</v>
      </c>
      <c r="X159" s="108">
        <f t="shared" si="142"/>
        <v>0</v>
      </c>
      <c r="Y159" s="108">
        <f t="shared" si="142"/>
        <v>0</v>
      </c>
      <c r="Z159" s="108">
        <f t="shared" si="142"/>
        <v>0</v>
      </c>
      <c r="AA159" s="108">
        <f t="shared" si="142"/>
        <v>0</v>
      </c>
      <c r="AB159" s="108">
        <f t="shared" si="142"/>
        <v>0</v>
      </c>
      <c r="AC159" s="108">
        <f t="shared" si="142"/>
        <v>0</v>
      </c>
      <c r="AD159" s="108">
        <f t="shared" si="142"/>
        <v>0</v>
      </c>
      <c r="AE159" s="108">
        <f t="shared" si="142"/>
        <v>0</v>
      </c>
      <c r="AF159" s="108">
        <f t="shared" si="142"/>
        <v>0</v>
      </c>
      <c r="AG159" s="108">
        <f t="shared" si="142"/>
        <v>0</v>
      </c>
      <c r="AH159" s="108">
        <f t="shared" si="142"/>
        <v>0</v>
      </c>
      <c r="AI159" s="108">
        <f t="shared" si="142"/>
        <v>0</v>
      </c>
      <c r="AJ159" s="108">
        <f t="shared" si="142"/>
        <v>0</v>
      </c>
      <c r="AK159" s="108">
        <f t="shared" si="142"/>
        <v>0</v>
      </c>
      <c r="AL159" s="108">
        <f>0.5*AL158*AL$14</f>
        <v>0</v>
      </c>
      <c r="AM159" s="108">
        <f t="shared" ref="AM159:BI159" si="143">0.5*AM158*AM$14</f>
        <v>0</v>
      </c>
      <c r="AN159" s="108">
        <f t="shared" si="143"/>
        <v>0</v>
      </c>
      <c r="AO159" s="108">
        <f t="shared" si="143"/>
        <v>0</v>
      </c>
      <c r="AP159" s="108">
        <f t="shared" si="143"/>
        <v>0</v>
      </c>
      <c r="AQ159" s="108">
        <f t="shared" si="143"/>
        <v>0</v>
      </c>
      <c r="AR159" s="108">
        <f t="shared" si="143"/>
        <v>0</v>
      </c>
      <c r="AS159" s="108">
        <f t="shared" si="143"/>
        <v>0</v>
      </c>
      <c r="AT159" s="108">
        <f t="shared" si="143"/>
        <v>0</v>
      </c>
      <c r="AU159" s="108">
        <f t="shared" si="143"/>
        <v>0</v>
      </c>
      <c r="AV159" s="108">
        <f t="shared" si="143"/>
        <v>0</v>
      </c>
      <c r="AW159" s="108">
        <f t="shared" si="143"/>
        <v>0</v>
      </c>
      <c r="AX159" s="108">
        <f t="shared" si="143"/>
        <v>0</v>
      </c>
      <c r="AY159" s="108">
        <f t="shared" si="143"/>
        <v>0</v>
      </c>
      <c r="AZ159" s="108">
        <f t="shared" si="143"/>
        <v>0</v>
      </c>
      <c r="BA159" s="108">
        <f t="shared" si="143"/>
        <v>0</v>
      </c>
      <c r="BB159" s="108">
        <f t="shared" si="143"/>
        <v>0</v>
      </c>
      <c r="BC159" s="108">
        <f t="shared" si="143"/>
        <v>0</v>
      </c>
      <c r="BD159" s="108">
        <f t="shared" si="143"/>
        <v>0</v>
      </c>
      <c r="BE159" s="108">
        <f t="shared" si="143"/>
        <v>0</v>
      </c>
      <c r="BF159" s="108">
        <f t="shared" si="143"/>
        <v>0</v>
      </c>
      <c r="BG159" s="108">
        <f t="shared" si="143"/>
        <v>0</v>
      </c>
      <c r="BH159" s="108">
        <f t="shared" si="143"/>
        <v>0</v>
      </c>
      <c r="BI159" s="108">
        <f t="shared" si="143"/>
        <v>0</v>
      </c>
      <c r="BJ159" s="45"/>
      <c r="BK159" s="76"/>
      <c r="BL159" s="46"/>
      <c r="BM159" s="55"/>
      <c r="BN159" s="55"/>
      <c r="BO159" s="55"/>
    </row>
    <row r="160" spans="2:67" ht="18" x14ac:dyDescent="0.35">
      <c r="B160" s="73" t="s">
        <v>84</v>
      </c>
      <c r="C160" s="5">
        <v>1</v>
      </c>
      <c r="D160" s="74" t="s">
        <v>121</v>
      </c>
      <c r="E160" s="66" t="s">
        <v>122</v>
      </c>
      <c r="F160" s="11">
        <v>0</v>
      </c>
      <c r="G160" s="11">
        <v>0</v>
      </c>
      <c r="H160" s="11">
        <v>0</v>
      </c>
      <c r="I160" s="11">
        <v>0</v>
      </c>
      <c r="J160" s="11">
        <v>0</v>
      </c>
      <c r="K160" s="11">
        <v>0</v>
      </c>
      <c r="L160" s="11">
        <v>0</v>
      </c>
      <c r="M160" s="11">
        <v>0</v>
      </c>
      <c r="N160" s="11">
        <v>0</v>
      </c>
      <c r="O160" s="11">
        <v>0</v>
      </c>
      <c r="P160" s="11">
        <v>0</v>
      </c>
      <c r="Q160" s="11">
        <v>0</v>
      </c>
      <c r="R160" s="11">
        <v>0</v>
      </c>
      <c r="S160" s="11">
        <v>0</v>
      </c>
      <c r="T160" s="11">
        <v>0</v>
      </c>
      <c r="U160" s="11">
        <v>0</v>
      </c>
      <c r="V160" s="11">
        <v>0</v>
      </c>
      <c r="W160" s="11">
        <v>0</v>
      </c>
      <c r="X160" s="11">
        <v>0</v>
      </c>
      <c r="Y160" s="11">
        <v>0</v>
      </c>
      <c r="Z160" s="11">
        <v>0</v>
      </c>
      <c r="AA160" s="11">
        <v>0</v>
      </c>
      <c r="AB160" s="11">
        <v>0</v>
      </c>
      <c r="AC160" s="11">
        <v>0</v>
      </c>
      <c r="AD160" s="11">
        <v>0</v>
      </c>
      <c r="AE160" s="11">
        <v>0</v>
      </c>
      <c r="AF160" s="11">
        <v>0</v>
      </c>
      <c r="AG160" s="11">
        <v>0</v>
      </c>
      <c r="AH160" s="11">
        <v>0</v>
      </c>
      <c r="AI160" s="11">
        <v>0</v>
      </c>
      <c r="AJ160" s="11">
        <v>0</v>
      </c>
      <c r="AK160" s="11">
        <v>0</v>
      </c>
      <c r="AL160" s="11">
        <v>0</v>
      </c>
      <c r="AM160" s="11">
        <v>0</v>
      </c>
      <c r="AN160" s="11">
        <v>0</v>
      </c>
      <c r="AO160" s="11">
        <v>0</v>
      </c>
      <c r="AP160" s="11">
        <v>0</v>
      </c>
      <c r="AQ160" s="11">
        <v>0</v>
      </c>
      <c r="AR160" s="11">
        <v>0</v>
      </c>
      <c r="AS160" s="11">
        <v>0</v>
      </c>
      <c r="AT160" s="11">
        <v>0</v>
      </c>
      <c r="AU160" s="11">
        <v>0</v>
      </c>
      <c r="AV160" s="11">
        <v>0</v>
      </c>
      <c r="AW160" s="11">
        <v>0</v>
      </c>
      <c r="AX160" s="11">
        <v>0</v>
      </c>
      <c r="AY160" s="11">
        <v>0</v>
      </c>
      <c r="AZ160" s="11">
        <v>0</v>
      </c>
      <c r="BA160" s="11">
        <v>0</v>
      </c>
      <c r="BB160" s="11">
        <v>0</v>
      </c>
      <c r="BC160" s="11">
        <v>0</v>
      </c>
      <c r="BD160" s="11">
        <v>0</v>
      </c>
      <c r="BE160" s="11">
        <v>0</v>
      </c>
      <c r="BF160" s="11">
        <v>0</v>
      </c>
      <c r="BG160" s="11">
        <v>0</v>
      </c>
      <c r="BH160" s="11">
        <v>0</v>
      </c>
      <c r="BI160" s="11">
        <v>0</v>
      </c>
      <c r="BJ160" s="45">
        <f>(SUM(F161:BI161)/C160)</f>
        <v>0</v>
      </c>
      <c r="BK160" s="76" t="b">
        <f>IF(AND($D$8="&gt;100",'חישוב H '!$D$9="א",C160&lt;=100),VLOOKUP('חישוב H '!D160,'דרישות ת"י 5280-1.1 סעיף 4.2'!$A$4:$G$7,4),IF(AND($D$8="&lt;100",'חישוב H '!$D$9="א",C160&lt;=100),VLOOKUP('חישוב H '!D160,'דרישות ת"י 5280-1.1 סעיף 4.2'!$A$9:$G$12,4),IF(AND($D$8="&gt;100",'חישוב H '!$D$9="ב",C160&lt;=100),VLOOKUP('חישוב H '!D160,'דרישות ת"י 5280-1.1 סעיף 4.2'!$A$4:$G$7,5),IF(AND($D$8="&lt;100",'חישוב H '!$D$9="ב",C160&lt;=100),VLOOKUP('חישוב H '!D160,'דרישות ת"י 5280-1.1 סעיף 4.2'!$A$9:$G$12,5),IF(AND($D$8="&gt;100",'חישוב H '!$D$9="ג",C160&lt;=100),VLOOKUP('חישוב H '!D160,'דרישות ת"י 5280-1.1 סעיף 4.2'!$A$4:$G$7,6),IF(AND($D$8="&lt;100",'חישוב H '!$D$9="ג",C160&lt;=100),VLOOKUP('חישוב H '!D160,'דרישות ת"י 5280-1.1 סעיף 4.2'!$A$9:$G$12,6),IF(AND($D$8="&gt;100",'חישוב H '!$D$9="ד",C160&lt;=100),VLOOKUP('חישוב H '!D160,'דרישות ת"י 5280-1.1 סעיף 4.2'!$A$4:$G$7,7),IF(AND($D$8="&lt;100",'חישוב H '!$D$9="ד",C160&lt;=100),VLOOKUP('חישוב H '!D160,'דרישות ת"י 5280-1.1 סעיף 4.2'!$A$9:$G$12,7),IF(AND($D$8="&gt;100",'חישוב H '!$D$9="א",C160&gt;100),VLOOKUP('חישוב H '!D160,'דרישות ת"י 5280-1.1 סעיף 4.2'!$A$14:$G$17,4),IF(AND($D$8="&lt;100",'חישוב H '!$D$9="א",C160&gt;100),VLOOKUP('חישוב H '!D160,'דרישות ת"י 5280-1.1 סעיף 4.2'!$A$19:$G$22,4),IF(AND($D$8="&gt;100",'חישוב H '!$D$9="ב",C160&gt;100),VLOOKUP('חישוב H '!D160,'דרישות ת"י 5280-1.1 סעיף 4.2'!$A$14:$G$17,5),IF(AND($D$8="&lt;100",'חישוב H '!$D$9="ב",C160&gt;100),VLOOKUP('חישוב H '!D160,'דרישות ת"י 5280-1.1 סעיף 4.2'!$A$19:$G$22,5),IF(AND($D$8="&gt;100",'חישוב H '!$D$9="ג",C160&gt;100),VLOOKUP('חישוב H '!D160,'דרישות ת"י 5280-1.1 סעיף 4.2'!$A$14:$G$17,6),IF(AND($D$8="&lt;100",'חישוב H '!$D$9="ג",C160&gt;100),VLOOKUP('חישוב H '!D160,'דרישות ת"י 5280-1.1 סעיף 4.2'!$A$19:$G$22,6),IF(AND($D$8="&gt;100",'חישוב H '!$D$9="ד",C160&gt;100),VLOOKUP('חישוב H '!D160,'דרישות ת"י 5280-1.1 סעיף 4.2'!$A$14:$G$17,7),IF(AND($D$8="&lt;100",'חישוב H '!$D$9="ד",C160&gt;100),VLOOKUP('חישוב H '!D160,'דרישות ת"י 5280-1.1 סעיף 4.2'!$A$19:$G$22,7)))))))))))))))))</f>
        <v>0</v>
      </c>
      <c r="BL160" s="46" t="str">
        <f>IF(BJ160=0,"לא הוזנו נתונים",IF(BJ160&lt;=BK160,"תואם","לא תואם"))</f>
        <v>לא הוזנו נתונים</v>
      </c>
      <c r="BM160" s="55"/>
      <c r="BN160" s="55"/>
      <c r="BO160" s="55"/>
    </row>
    <row r="161" spans="2:67" ht="18" hidden="1" x14ac:dyDescent="0.35">
      <c r="B161" s="73"/>
      <c r="C161" s="5"/>
      <c r="D161" s="74"/>
      <c r="E161" s="109" t="s">
        <v>29</v>
      </c>
      <c r="F161" s="108">
        <f>F160*F$14</f>
        <v>0</v>
      </c>
      <c r="G161" s="108">
        <f t="shared" ref="G161:AK161" si="144">G160*G$14</f>
        <v>0</v>
      </c>
      <c r="H161" s="108">
        <f t="shared" si="144"/>
        <v>0</v>
      </c>
      <c r="I161" s="108">
        <f t="shared" si="144"/>
        <v>0</v>
      </c>
      <c r="J161" s="108">
        <f t="shared" si="144"/>
        <v>0</v>
      </c>
      <c r="K161" s="108">
        <f t="shared" si="144"/>
        <v>0</v>
      </c>
      <c r="L161" s="108">
        <f t="shared" si="144"/>
        <v>0</v>
      </c>
      <c r="M161" s="108">
        <f t="shared" si="144"/>
        <v>0</v>
      </c>
      <c r="N161" s="108">
        <f t="shared" si="144"/>
        <v>0</v>
      </c>
      <c r="O161" s="108">
        <f t="shared" si="144"/>
        <v>0</v>
      </c>
      <c r="P161" s="108">
        <f t="shared" si="144"/>
        <v>0</v>
      </c>
      <c r="Q161" s="108">
        <f t="shared" si="144"/>
        <v>0</v>
      </c>
      <c r="R161" s="108">
        <f t="shared" si="144"/>
        <v>0</v>
      </c>
      <c r="S161" s="108">
        <f t="shared" si="144"/>
        <v>0</v>
      </c>
      <c r="T161" s="108">
        <f t="shared" si="144"/>
        <v>0</v>
      </c>
      <c r="U161" s="108">
        <f t="shared" si="144"/>
        <v>0</v>
      </c>
      <c r="V161" s="108">
        <f t="shared" si="144"/>
        <v>0</v>
      </c>
      <c r="W161" s="108">
        <f t="shared" si="144"/>
        <v>0</v>
      </c>
      <c r="X161" s="108">
        <f t="shared" si="144"/>
        <v>0</v>
      </c>
      <c r="Y161" s="108">
        <f t="shared" si="144"/>
        <v>0</v>
      </c>
      <c r="Z161" s="108">
        <f t="shared" si="144"/>
        <v>0</v>
      </c>
      <c r="AA161" s="108">
        <f t="shared" si="144"/>
        <v>0</v>
      </c>
      <c r="AB161" s="108">
        <f t="shared" si="144"/>
        <v>0</v>
      </c>
      <c r="AC161" s="108">
        <f t="shared" si="144"/>
        <v>0</v>
      </c>
      <c r="AD161" s="108">
        <f t="shared" si="144"/>
        <v>0</v>
      </c>
      <c r="AE161" s="108">
        <f t="shared" si="144"/>
        <v>0</v>
      </c>
      <c r="AF161" s="108">
        <f t="shared" si="144"/>
        <v>0</v>
      </c>
      <c r="AG161" s="108">
        <f t="shared" si="144"/>
        <v>0</v>
      </c>
      <c r="AH161" s="108">
        <f t="shared" si="144"/>
        <v>0</v>
      </c>
      <c r="AI161" s="108">
        <f t="shared" si="144"/>
        <v>0</v>
      </c>
      <c r="AJ161" s="108">
        <f t="shared" si="144"/>
        <v>0</v>
      </c>
      <c r="AK161" s="108">
        <f t="shared" si="144"/>
        <v>0</v>
      </c>
      <c r="AL161" s="108">
        <f>0.5*AL160*AL$14</f>
        <v>0</v>
      </c>
      <c r="AM161" s="108">
        <f t="shared" ref="AM161:BI161" si="145">0.5*AM160*AM$14</f>
        <v>0</v>
      </c>
      <c r="AN161" s="108">
        <f t="shared" si="145"/>
        <v>0</v>
      </c>
      <c r="AO161" s="108">
        <f t="shared" si="145"/>
        <v>0</v>
      </c>
      <c r="AP161" s="108">
        <f t="shared" si="145"/>
        <v>0</v>
      </c>
      <c r="AQ161" s="108">
        <f t="shared" si="145"/>
        <v>0</v>
      </c>
      <c r="AR161" s="108">
        <f t="shared" si="145"/>
        <v>0</v>
      </c>
      <c r="AS161" s="108">
        <f t="shared" si="145"/>
        <v>0</v>
      </c>
      <c r="AT161" s="108">
        <f t="shared" si="145"/>
        <v>0</v>
      </c>
      <c r="AU161" s="108">
        <f t="shared" si="145"/>
        <v>0</v>
      </c>
      <c r="AV161" s="108">
        <f t="shared" si="145"/>
        <v>0</v>
      </c>
      <c r="AW161" s="108">
        <f t="shared" si="145"/>
        <v>0</v>
      </c>
      <c r="AX161" s="108">
        <f t="shared" si="145"/>
        <v>0</v>
      </c>
      <c r="AY161" s="108">
        <f t="shared" si="145"/>
        <v>0</v>
      </c>
      <c r="AZ161" s="108">
        <f t="shared" si="145"/>
        <v>0</v>
      </c>
      <c r="BA161" s="108">
        <f t="shared" si="145"/>
        <v>0</v>
      </c>
      <c r="BB161" s="108">
        <f t="shared" si="145"/>
        <v>0</v>
      </c>
      <c r="BC161" s="108">
        <f t="shared" si="145"/>
        <v>0</v>
      </c>
      <c r="BD161" s="108">
        <f t="shared" si="145"/>
        <v>0</v>
      </c>
      <c r="BE161" s="108">
        <f t="shared" si="145"/>
        <v>0</v>
      </c>
      <c r="BF161" s="108">
        <f t="shared" si="145"/>
        <v>0</v>
      </c>
      <c r="BG161" s="108">
        <f t="shared" si="145"/>
        <v>0</v>
      </c>
      <c r="BH161" s="108">
        <f t="shared" si="145"/>
        <v>0</v>
      </c>
      <c r="BI161" s="108">
        <f t="shared" si="145"/>
        <v>0</v>
      </c>
      <c r="BJ161" s="45"/>
      <c r="BK161" s="76"/>
      <c r="BL161" s="46"/>
      <c r="BM161" s="55"/>
      <c r="BN161" s="55"/>
      <c r="BO161" s="55"/>
    </row>
    <row r="162" spans="2:67" ht="18" x14ac:dyDescent="0.35">
      <c r="B162" s="73" t="s">
        <v>84</v>
      </c>
      <c r="C162" s="5">
        <v>1</v>
      </c>
      <c r="D162" s="74" t="s">
        <v>121</v>
      </c>
      <c r="E162" s="66" t="s">
        <v>122</v>
      </c>
      <c r="F162" s="11">
        <v>0</v>
      </c>
      <c r="G162" s="11">
        <v>0</v>
      </c>
      <c r="H162" s="11">
        <v>0</v>
      </c>
      <c r="I162" s="11">
        <v>0</v>
      </c>
      <c r="J162" s="11">
        <v>0</v>
      </c>
      <c r="K162" s="11">
        <v>0</v>
      </c>
      <c r="L162" s="11">
        <v>0</v>
      </c>
      <c r="M162" s="11">
        <v>0</v>
      </c>
      <c r="N162" s="11">
        <v>0</v>
      </c>
      <c r="O162" s="11">
        <v>0</v>
      </c>
      <c r="P162" s="11">
        <v>0</v>
      </c>
      <c r="Q162" s="11">
        <v>0</v>
      </c>
      <c r="R162" s="11">
        <v>0</v>
      </c>
      <c r="S162" s="11">
        <v>0</v>
      </c>
      <c r="T162" s="11">
        <v>0</v>
      </c>
      <c r="U162" s="11">
        <v>0</v>
      </c>
      <c r="V162" s="11">
        <v>0</v>
      </c>
      <c r="W162" s="11">
        <v>0</v>
      </c>
      <c r="X162" s="11">
        <v>0</v>
      </c>
      <c r="Y162" s="11">
        <v>0</v>
      </c>
      <c r="Z162" s="11">
        <v>0</v>
      </c>
      <c r="AA162" s="11">
        <v>0</v>
      </c>
      <c r="AB162" s="11">
        <v>0</v>
      </c>
      <c r="AC162" s="11">
        <v>0</v>
      </c>
      <c r="AD162" s="11">
        <v>0</v>
      </c>
      <c r="AE162" s="11">
        <v>0</v>
      </c>
      <c r="AF162" s="11">
        <v>0</v>
      </c>
      <c r="AG162" s="11">
        <v>0</v>
      </c>
      <c r="AH162" s="11">
        <v>0</v>
      </c>
      <c r="AI162" s="11">
        <v>0</v>
      </c>
      <c r="AJ162" s="11">
        <v>0</v>
      </c>
      <c r="AK162" s="11">
        <v>0</v>
      </c>
      <c r="AL162" s="11">
        <v>0</v>
      </c>
      <c r="AM162" s="11">
        <v>0</v>
      </c>
      <c r="AN162" s="11">
        <v>0</v>
      </c>
      <c r="AO162" s="11">
        <v>0</v>
      </c>
      <c r="AP162" s="11">
        <v>0</v>
      </c>
      <c r="AQ162" s="11">
        <v>0</v>
      </c>
      <c r="AR162" s="11">
        <v>0</v>
      </c>
      <c r="AS162" s="11">
        <v>0</v>
      </c>
      <c r="AT162" s="11">
        <v>0</v>
      </c>
      <c r="AU162" s="11">
        <v>0</v>
      </c>
      <c r="AV162" s="11">
        <v>0</v>
      </c>
      <c r="AW162" s="11">
        <v>0</v>
      </c>
      <c r="AX162" s="11">
        <v>0</v>
      </c>
      <c r="AY162" s="11">
        <v>0</v>
      </c>
      <c r="AZ162" s="11">
        <v>0</v>
      </c>
      <c r="BA162" s="11">
        <v>0</v>
      </c>
      <c r="BB162" s="11">
        <v>0</v>
      </c>
      <c r="BC162" s="11">
        <v>0</v>
      </c>
      <c r="BD162" s="11">
        <v>0</v>
      </c>
      <c r="BE162" s="11">
        <v>0</v>
      </c>
      <c r="BF162" s="11">
        <v>0</v>
      </c>
      <c r="BG162" s="11">
        <v>0</v>
      </c>
      <c r="BH162" s="11">
        <v>0</v>
      </c>
      <c r="BI162" s="11">
        <v>0</v>
      </c>
      <c r="BJ162" s="45">
        <f>(SUM(F163:BI163)/C162)</f>
        <v>0</v>
      </c>
      <c r="BK162" s="76" t="b">
        <f>IF(AND($D$8="&gt;100",'חישוב H '!$D$9="א",C162&lt;=100),VLOOKUP('חישוב H '!D162,'דרישות ת"י 5280-1.1 סעיף 4.2'!$A$4:$G$7,4),IF(AND($D$8="&lt;100",'חישוב H '!$D$9="א",C162&lt;=100),VLOOKUP('חישוב H '!D162,'דרישות ת"י 5280-1.1 סעיף 4.2'!$A$9:$G$12,4),IF(AND($D$8="&gt;100",'חישוב H '!$D$9="ב",C162&lt;=100),VLOOKUP('חישוב H '!D162,'דרישות ת"י 5280-1.1 סעיף 4.2'!$A$4:$G$7,5),IF(AND($D$8="&lt;100",'חישוב H '!$D$9="ב",C162&lt;=100),VLOOKUP('חישוב H '!D162,'דרישות ת"י 5280-1.1 סעיף 4.2'!$A$9:$G$12,5),IF(AND($D$8="&gt;100",'חישוב H '!$D$9="ג",C162&lt;=100),VLOOKUP('חישוב H '!D162,'דרישות ת"י 5280-1.1 סעיף 4.2'!$A$4:$G$7,6),IF(AND($D$8="&lt;100",'חישוב H '!$D$9="ג",C162&lt;=100),VLOOKUP('חישוב H '!D162,'דרישות ת"י 5280-1.1 סעיף 4.2'!$A$9:$G$12,6),IF(AND($D$8="&gt;100",'חישוב H '!$D$9="ד",C162&lt;=100),VLOOKUP('חישוב H '!D162,'דרישות ת"י 5280-1.1 סעיף 4.2'!$A$4:$G$7,7),IF(AND($D$8="&lt;100",'חישוב H '!$D$9="ד",C162&lt;=100),VLOOKUP('חישוב H '!D162,'דרישות ת"י 5280-1.1 סעיף 4.2'!$A$9:$G$12,7),IF(AND($D$8="&gt;100",'חישוב H '!$D$9="א",C162&gt;100),VLOOKUP('חישוב H '!D162,'דרישות ת"י 5280-1.1 סעיף 4.2'!$A$14:$G$17,4),IF(AND($D$8="&lt;100",'חישוב H '!$D$9="א",C162&gt;100),VLOOKUP('חישוב H '!D162,'דרישות ת"י 5280-1.1 סעיף 4.2'!$A$19:$G$22,4),IF(AND($D$8="&gt;100",'חישוב H '!$D$9="ב",C162&gt;100),VLOOKUP('חישוב H '!D162,'דרישות ת"י 5280-1.1 סעיף 4.2'!$A$14:$G$17,5),IF(AND($D$8="&lt;100",'חישוב H '!$D$9="ב",C162&gt;100),VLOOKUP('חישוב H '!D162,'דרישות ת"י 5280-1.1 סעיף 4.2'!$A$19:$G$22,5),IF(AND($D$8="&gt;100",'חישוב H '!$D$9="ג",C162&gt;100),VLOOKUP('חישוב H '!D162,'דרישות ת"י 5280-1.1 סעיף 4.2'!$A$14:$G$17,6),IF(AND($D$8="&lt;100",'חישוב H '!$D$9="ג",C162&gt;100),VLOOKUP('חישוב H '!D162,'דרישות ת"י 5280-1.1 סעיף 4.2'!$A$19:$G$22,6),IF(AND($D$8="&gt;100",'חישוב H '!$D$9="ד",C162&gt;100),VLOOKUP('חישוב H '!D162,'דרישות ת"י 5280-1.1 סעיף 4.2'!$A$14:$G$17,7),IF(AND($D$8="&lt;100",'חישוב H '!$D$9="ד",C162&gt;100),VLOOKUP('חישוב H '!D162,'דרישות ת"י 5280-1.1 סעיף 4.2'!$A$19:$G$22,7)))))))))))))))))</f>
        <v>0</v>
      </c>
      <c r="BL162" s="46" t="str">
        <f>IF(BJ162=0,"לא הוזנו נתונים",IF(BJ162&lt;=BK162,"תואם","לא תואם"))</f>
        <v>לא הוזנו נתונים</v>
      </c>
      <c r="BM162" s="55"/>
      <c r="BN162" s="55"/>
      <c r="BO162" s="55"/>
    </row>
    <row r="163" spans="2:67" ht="18" hidden="1" x14ac:dyDescent="0.35">
      <c r="B163" s="73"/>
      <c r="C163" s="5"/>
      <c r="D163" s="74"/>
      <c r="E163" s="109" t="s">
        <v>29</v>
      </c>
      <c r="F163" s="108">
        <f>F162*F$14</f>
        <v>0</v>
      </c>
      <c r="G163" s="108">
        <f t="shared" ref="G163:AK163" si="146">G162*G$14</f>
        <v>0</v>
      </c>
      <c r="H163" s="108">
        <f t="shared" si="146"/>
        <v>0</v>
      </c>
      <c r="I163" s="108">
        <f t="shared" si="146"/>
        <v>0</v>
      </c>
      <c r="J163" s="108">
        <f t="shared" si="146"/>
        <v>0</v>
      </c>
      <c r="K163" s="108">
        <f t="shared" si="146"/>
        <v>0</v>
      </c>
      <c r="L163" s="108">
        <f t="shared" si="146"/>
        <v>0</v>
      </c>
      <c r="M163" s="108">
        <f t="shared" si="146"/>
        <v>0</v>
      </c>
      <c r="N163" s="108">
        <f t="shared" si="146"/>
        <v>0</v>
      </c>
      <c r="O163" s="108">
        <f t="shared" si="146"/>
        <v>0</v>
      </c>
      <c r="P163" s="108">
        <f t="shared" si="146"/>
        <v>0</v>
      </c>
      <c r="Q163" s="108">
        <f t="shared" si="146"/>
        <v>0</v>
      </c>
      <c r="R163" s="108">
        <f t="shared" si="146"/>
        <v>0</v>
      </c>
      <c r="S163" s="108">
        <f t="shared" si="146"/>
        <v>0</v>
      </c>
      <c r="T163" s="108">
        <f t="shared" si="146"/>
        <v>0</v>
      </c>
      <c r="U163" s="108">
        <f t="shared" si="146"/>
        <v>0</v>
      </c>
      <c r="V163" s="108">
        <f t="shared" si="146"/>
        <v>0</v>
      </c>
      <c r="W163" s="108">
        <f t="shared" si="146"/>
        <v>0</v>
      </c>
      <c r="X163" s="108">
        <f t="shared" si="146"/>
        <v>0</v>
      </c>
      <c r="Y163" s="108">
        <f t="shared" si="146"/>
        <v>0</v>
      </c>
      <c r="Z163" s="108">
        <f t="shared" si="146"/>
        <v>0</v>
      </c>
      <c r="AA163" s="108">
        <f t="shared" si="146"/>
        <v>0</v>
      </c>
      <c r="AB163" s="108">
        <f t="shared" si="146"/>
        <v>0</v>
      </c>
      <c r="AC163" s="108">
        <f t="shared" si="146"/>
        <v>0</v>
      </c>
      <c r="AD163" s="108">
        <f t="shared" si="146"/>
        <v>0</v>
      </c>
      <c r="AE163" s="108">
        <f t="shared" si="146"/>
        <v>0</v>
      </c>
      <c r="AF163" s="108">
        <f t="shared" si="146"/>
        <v>0</v>
      </c>
      <c r="AG163" s="108">
        <f t="shared" si="146"/>
        <v>0</v>
      </c>
      <c r="AH163" s="108">
        <f t="shared" si="146"/>
        <v>0</v>
      </c>
      <c r="AI163" s="108">
        <f t="shared" si="146"/>
        <v>0</v>
      </c>
      <c r="AJ163" s="108">
        <f t="shared" si="146"/>
        <v>0</v>
      </c>
      <c r="AK163" s="108">
        <f t="shared" si="146"/>
        <v>0</v>
      </c>
      <c r="AL163" s="108">
        <f>0.5*AL162*AL$14</f>
        <v>0</v>
      </c>
      <c r="AM163" s="108">
        <f t="shared" ref="AM163:BI163" si="147">0.5*AM162*AM$14</f>
        <v>0</v>
      </c>
      <c r="AN163" s="108">
        <f t="shared" si="147"/>
        <v>0</v>
      </c>
      <c r="AO163" s="108">
        <f t="shared" si="147"/>
        <v>0</v>
      </c>
      <c r="AP163" s="108">
        <f t="shared" si="147"/>
        <v>0</v>
      </c>
      <c r="AQ163" s="108">
        <f t="shared" si="147"/>
        <v>0</v>
      </c>
      <c r="AR163" s="108">
        <f t="shared" si="147"/>
        <v>0</v>
      </c>
      <c r="AS163" s="108">
        <f t="shared" si="147"/>
        <v>0</v>
      </c>
      <c r="AT163" s="108">
        <f t="shared" si="147"/>
        <v>0</v>
      </c>
      <c r="AU163" s="108">
        <f t="shared" si="147"/>
        <v>0</v>
      </c>
      <c r="AV163" s="108">
        <f t="shared" si="147"/>
        <v>0</v>
      </c>
      <c r="AW163" s="108">
        <f t="shared" si="147"/>
        <v>0</v>
      </c>
      <c r="AX163" s="108">
        <f t="shared" si="147"/>
        <v>0</v>
      </c>
      <c r="AY163" s="108">
        <f t="shared" si="147"/>
        <v>0</v>
      </c>
      <c r="AZ163" s="108">
        <f t="shared" si="147"/>
        <v>0</v>
      </c>
      <c r="BA163" s="108">
        <f t="shared" si="147"/>
        <v>0</v>
      </c>
      <c r="BB163" s="108">
        <f t="shared" si="147"/>
        <v>0</v>
      </c>
      <c r="BC163" s="108">
        <f t="shared" si="147"/>
        <v>0</v>
      </c>
      <c r="BD163" s="108">
        <f t="shared" si="147"/>
        <v>0</v>
      </c>
      <c r="BE163" s="108">
        <f t="shared" si="147"/>
        <v>0</v>
      </c>
      <c r="BF163" s="108">
        <f t="shared" si="147"/>
        <v>0</v>
      </c>
      <c r="BG163" s="108">
        <f t="shared" si="147"/>
        <v>0</v>
      </c>
      <c r="BH163" s="108">
        <f t="shared" si="147"/>
        <v>0</v>
      </c>
      <c r="BI163" s="108">
        <f t="shared" si="147"/>
        <v>0</v>
      </c>
      <c r="BJ163" s="45"/>
      <c r="BK163" s="76"/>
      <c r="BL163" s="46"/>
      <c r="BM163" s="55"/>
      <c r="BN163" s="55"/>
      <c r="BO163" s="55"/>
    </row>
    <row r="164" spans="2:67" ht="18" x14ac:dyDescent="0.35">
      <c r="B164" s="73" t="s">
        <v>84</v>
      </c>
      <c r="C164" s="5">
        <v>1</v>
      </c>
      <c r="D164" s="74" t="s">
        <v>121</v>
      </c>
      <c r="E164" s="66" t="s">
        <v>122</v>
      </c>
      <c r="F164" s="11">
        <v>0</v>
      </c>
      <c r="G164" s="11">
        <v>0</v>
      </c>
      <c r="H164" s="11">
        <v>0</v>
      </c>
      <c r="I164" s="11">
        <v>0</v>
      </c>
      <c r="J164" s="11">
        <v>0</v>
      </c>
      <c r="K164" s="11">
        <v>0</v>
      </c>
      <c r="L164" s="11">
        <v>0</v>
      </c>
      <c r="M164" s="11">
        <v>0</v>
      </c>
      <c r="N164" s="11">
        <v>0</v>
      </c>
      <c r="O164" s="11">
        <v>0</v>
      </c>
      <c r="P164" s="11">
        <v>0</v>
      </c>
      <c r="Q164" s="11">
        <v>0</v>
      </c>
      <c r="R164" s="11">
        <v>0</v>
      </c>
      <c r="S164" s="11">
        <v>0</v>
      </c>
      <c r="T164" s="11">
        <v>0</v>
      </c>
      <c r="U164" s="11">
        <v>0</v>
      </c>
      <c r="V164" s="11">
        <v>0</v>
      </c>
      <c r="W164" s="11">
        <v>0</v>
      </c>
      <c r="X164" s="11">
        <v>0</v>
      </c>
      <c r="Y164" s="11">
        <v>0</v>
      </c>
      <c r="Z164" s="11">
        <v>0</v>
      </c>
      <c r="AA164" s="11">
        <v>0</v>
      </c>
      <c r="AB164" s="11">
        <v>0</v>
      </c>
      <c r="AC164" s="11">
        <v>0</v>
      </c>
      <c r="AD164" s="11">
        <v>0</v>
      </c>
      <c r="AE164" s="11">
        <v>0</v>
      </c>
      <c r="AF164" s="11">
        <v>0</v>
      </c>
      <c r="AG164" s="11">
        <v>0</v>
      </c>
      <c r="AH164" s="11">
        <v>0</v>
      </c>
      <c r="AI164" s="11">
        <v>0</v>
      </c>
      <c r="AJ164" s="11">
        <v>0</v>
      </c>
      <c r="AK164" s="11">
        <v>0</v>
      </c>
      <c r="AL164" s="11">
        <v>0</v>
      </c>
      <c r="AM164" s="11">
        <v>0</v>
      </c>
      <c r="AN164" s="11">
        <v>0</v>
      </c>
      <c r="AO164" s="11">
        <v>0</v>
      </c>
      <c r="AP164" s="11">
        <v>0</v>
      </c>
      <c r="AQ164" s="11">
        <v>0</v>
      </c>
      <c r="AR164" s="11">
        <v>0</v>
      </c>
      <c r="AS164" s="11">
        <v>0</v>
      </c>
      <c r="AT164" s="11">
        <v>0</v>
      </c>
      <c r="AU164" s="11">
        <v>0</v>
      </c>
      <c r="AV164" s="11">
        <v>0</v>
      </c>
      <c r="AW164" s="11">
        <v>0</v>
      </c>
      <c r="AX164" s="11">
        <v>0</v>
      </c>
      <c r="AY164" s="11">
        <v>0</v>
      </c>
      <c r="AZ164" s="11">
        <v>0</v>
      </c>
      <c r="BA164" s="11">
        <v>0</v>
      </c>
      <c r="BB164" s="11">
        <v>0</v>
      </c>
      <c r="BC164" s="11">
        <v>0</v>
      </c>
      <c r="BD164" s="11">
        <v>0</v>
      </c>
      <c r="BE164" s="11">
        <v>0</v>
      </c>
      <c r="BF164" s="11">
        <v>0</v>
      </c>
      <c r="BG164" s="11">
        <v>0</v>
      </c>
      <c r="BH164" s="11">
        <v>0</v>
      </c>
      <c r="BI164" s="11">
        <v>0</v>
      </c>
      <c r="BJ164" s="45">
        <f>(SUM(F165:BI165)/C164)</f>
        <v>0</v>
      </c>
      <c r="BK164" s="76" t="b">
        <f>IF(AND($D$8="&gt;100",'חישוב H '!$D$9="א",C164&lt;=100),VLOOKUP('חישוב H '!D164,'דרישות ת"י 5280-1.1 סעיף 4.2'!$A$4:$G$7,4),IF(AND($D$8="&lt;100",'חישוב H '!$D$9="א",C164&lt;=100),VLOOKUP('חישוב H '!D164,'דרישות ת"י 5280-1.1 סעיף 4.2'!$A$9:$G$12,4),IF(AND($D$8="&gt;100",'חישוב H '!$D$9="ב",C164&lt;=100),VLOOKUP('חישוב H '!D164,'דרישות ת"י 5280-1.1 סעיף 4.2'!$A$4:$G$7,5),IF(AND($D$8="&lt;100",'חישוב H '!$D$9="ב",C164&lt;=100),VLOOKUP('חישוב H '!D164,'דרישות ת"י 5280-1.1 סעיף 4.2'!$A$9:$G$12,5),IF(AND($D$8="&gt;100",'חישוב H '!$D$9="ג",C164&lt;=100),VLOOKUP('חישוב H '!D164,'דרישות ת"י 5280-1.1 סעיף 4.2'!$A$4:$G$7,6),IF(AND($D$8="&lt;100",'חישוב H '!$D$9="ג",C164&lt;=100),VLOOKUP('חישוב H '!D164,'דרישות ת"י 5280-1.1 סעיף 4.2'!$A$9:$G$12,6),IF(AND($D$8="&gt;100",'חישוב H '!$D$9="ד",C164&lt;=100),VLOOKUP('חישוב H '!D164,'דרישות ת"י 5280-1.1 סעיף 4.2'!$A$4:$G$7,7),IF(AND($D$8="&lt;100",'חישוב H '!$D$9="ד",C164&lt;=100),VLOOKUP('חישוב H '!D164,'דרישות ת"י 5280-1.1 סעיף 4.2'!$A$9:$G$12,7),IF(AND($D$8="&gt;100",'חישוב H '!$D$9="א",C164&gt;100),VLOOKUP('חישוב H '!D164,'דרישות ת"י 5280-1.1 סעיף 4.2'!$A$14:$G$17,4),IF(AND($D$8="&lt;100",'חישוב H '!$D$9="א",C164&gt;100),VLOOKUP('חישוב H '!D164,'דרישות ת"י 5280-1.1 סעיף 4.2'!$A$19:$G$22,4),IF(AND($D$8="&gt;100",'חישוב H '!$D$9="ב",C164&gt;100),VLOOKUP('חישוב H '!D164,'דרישות ת"י 5280-1.1 סעיף 4.2'!$A$14:$G$17,5),IF(AND($D$8="&lt;100",'חישוב H '!$D$9="ב",C164&gt;100),VLOOKUP('חישוב H '!D164,'דרישות ת"י 5280-1.1 סעיף 4.2'!$A$19:$G$22,5),IF(AND($D$8="&gt;100",'חישוב H '!$D$9="ג",C164&gt;100),VLOOKUP('חישוב H '!D164,'דרישות ת"י 5280-1.1 סעיף 4.2'!$A$14:$G$17,6),IF(AND($D$8="&lt;100",'חישוב H '!$D$9="ג",C164&gt;100),VLOOKUP('חישוב H '!D164,'דרישות ת"י 5280-1.1 סעיף 4.2'!$A$19:$G$22,6),IF(AND($D$8="&gt;100",'חישוב H '!$D$9="ד",C164&gt;100),VLOOKUP('חישוב H '!D164,'דרישות ת"י 5280-1.1 סעיף 4.2'!$A$14:$G$17,7),IF(AND($D$8="&lt;100",'חישוב H '!$D$9="ד",C164&gt;100),VLOOKUP('חישוב H '!D164,'דרישות ת"י 5280-1.1 סעיף 4.2'!$A$19:$G$22,7)))))))))))))))))</f>
        <v>0</v>
      </c>
      <c r="BL164" s="46" t="str">
        <f>IF(BJ164=0,"לא הוזנו נתונים",IF(BJ164&lt;=BK164,"תואם","לא תואם"))</f>
        <v>לא הוזנו נתונים</v>
      </c>
      <c r="BM164" s="55"/>
      <c r="BN164" s="55"/>
      <c r="BO164" s="55"/>
    </row>
    <row r="165" spans="2:67" ht="18" hidden="1" x14ac:dyDescent="0.35">
      <c r="B165" s="73"/>
      <c r="C165" s="5"/>
      <c r="D165" s="74"/>
      <c r="E165" s="109" t="s">
        <v>29</v>
      </c>
      <c r="F165" s="108">
        <f>F164*F$14</f>
        <v>0</v>
      </c>
      <c r="G165" s="108">
        <f t="shared" ref="G165:AK165" si="148">G164*G$14</f>
        <v>0</v>
      </c>
      <c r="H165" s="108">
        <f t="shared" si="148"/>
        <v>0</v>
      </c>
      <c r="I165" s="108">
        <f t="shared" si="148"/>
        <v>0</v>
      </c>
      <c r="J165" s="108">
        <f t="shared" si="148"/>
        <v>0</v>
      </c>
      <c r="K165" s="108">
        <f t="shared" si="148"/>
        <v>0</v>
      </c>
      <c r="L165" s="108">
        <f t="shared" si="148"/>
        <v>0</v>
      </c>
      <c r="M165" s="108">
        <f t="shared" si="148"/>
        <v>0</v>
      </c>
      <c r="N165" s="108">
        <f t="shared" si="148"/>
        <v>0</v>
      </c>
      <c r="O165" s="108">
        <f t="shared" si="148"/>
        <v>0</v>
      </c>
      <c r="P165" s="108">
        <f t="shared" si="148"/>
        <v>0</v>
      </c>
      <c r="Q165" s="108">
        <f t="shared" si="148"/>
        <v>0</v>
      </c>
      <c r="R165" s="108">
        <f t="shared" si="148"/>
        <v>0</v>
      </c>
      <c r="S165" s="108">
        <f t="shared" si="148"/>
        <v>0</v>
      </c>
      <c r="T165" s="108">
        <f t="shared" si="148"/>
        <v>0</v>
      </c>
      <c r="U165" s="108">
        <f t="shared" si="148"/>
        <v>0</v>
      </c>
      <c r="V165" s="108">
        <f t="shared" si="148"/>
        <v>0</v>
      </c>
      <c r="W165" s="108">
        <f t="shared" si="148"/>
        <v>0</v>
      </c>
      <c r="X165" s="108">
        <f t="shared" si="148"/>
        <v>0</v>
      </c>
      <c r="Y165" s="108">
        <f t="shared" si="148"/>
        <v>0</v>
      </c>
      <c r="Z165" s="108">
        <f t="shared" si="148"/>
        <v>0</v>
      </c>
      <c r="AA165" s="108">
        <f t="shared" si="148"/>
        <v>0</v>
      </c>
      <c r="AB165" s="108">
        <f t="shared" si="148"/>
        <v>0</v>
      </c>
      <c r="AC165" s="108">
        <f t="shared" si="148"/>
        <v>0</v>
      </c>
      <c r="AD165" s="108">
        <f t="shared" si="148"/>
        <v>0</v>
      </c>
      <c r="AE165" s="108">
        <f t="shared" si="148"/>
        <v>0</v>
      </c>
      <c r="AF165" s="108">
        <f t="shared" si="148"/>
        <v>0</v>
      </c>
      <c r="AG165" s="108">
        <f t="shared" si="148"/>
        <v>0</v>
      </c>
      <c r="AH165" s="108">
        <f t="shared" si="148"/>
        <v>0</v>
      </c>
      <c r="AI165" s="108">
        <f t="shared" si="148"/>
        <v>0</v>
      </c>
      <c r="AJ165" s="108">
        <f t="shared" si="148"/>
        <v>0</v>
      </c>
      <c r="AK165" s="108">
        <f t="shared" si="148"/>
        <v>0</v>
      </c>
      <c r="AL165" s="108">
        <f>0.5*AL164*AL$14</f>
        <v>0</v>
      </c>
      <c r="AM165" s="108">
        <f t="shared" ref="AM165:BI165" si="149">0.5*AM164*AM$14</f>
        <v>0</v>
      </c>
      <c r="AN165" s="108">
        <f t="shared" si="149"/>
        <v>0</v>
      </c>
      <c r="AO165" s="108">
        <f t="shared" si="149"/>
        <v>0</v>
      </c>
      <c r="AP165" s="108">
        <f t="shared" si="149"/>
        <v>0</v>
      </c>
      <c r="AQ165" s="108">
        <f t="shared" si="149"/>
        <v>0</v>
      </c>
      <c r="AR165" s="108">
        <f t="shared" si="149"/>
        <v>0</v>
      </c>
      <c r="AS165" s="108">
        <f t="shared" si="149"/>
        <v>0</v>
      </c>
      <c r="AT165" s="108">
        <f t="shared" si="149"/>
        <v>0</v>
      </c>
      <c r="AU165" s="108">
        <f t="shared" si="149"/>
        <v>0</v>
      </c>
      <c r="AV165" s="108">
        <f t="shared" si="149"/>
        <v>0</v>
      </c>
      <c r="AW165" s="108">
        <f t="shared" si="149"/>
        <v>0</v>
      </c>
      <c r="AX165" s="108">
        <f t="shared" si="149"/>
        <v>0</v>
      </c>
      <c r="AY165" s="108">
        <f t="shared" si="149"/>
        <v>0</v>
      </c>
      <c r="AZ165" s="108">
        <f t="shared" si="149"/>
        <v>0</v>
      </c>
      <c r="BA165" s="108">
        <f t="shared" si="149"/>
        <v>0</v>
      </c>
      <c r="BB165" s="108">
        <f t="shared" si="149"/>
        <v>0</v>
      </c>
      <c r="BC165" s="108">
        <f t="shared" si="149"/>
        <v>0</v>
      </c>
      <c r="BD165" s="108">
        <f t="shared" si="149"/>
        <v>0</v>
      </c>
      <c r="BE165" s="108">
        <f t="shared" si="149"/>
        <v>0</v>
      </c>
      <c r="BF165" s="108">
        <f t="shared" si="149"/>
        <v>0</v>
      </c>
      <c r="BG165" s="108">
        <f t="shared" si="149"/>
        <v>0</v>
      </c>
      <c r="BH165" s="108">
        <f t="shared" si="149"/>
        <v>0</v>
      </c>
      <c r="BI165" s="108">
        <f t="shared" si="149"/>
        <v>0</v>
      </c>
      <c r="BJ165" s="45"/>
      <c r="BK165" s="76"/>
      <c r="BL165" s="46"/>
      <c r="BM165" s="55"/>
      <c r="BN165" s="55"/>
      <c r="BO165" s="55"/>
    </row>
    <row r="166" spans="2:67" ht="18" x14ac:dyDescent="0.35">
      <c r="B166" s="73" t="s">
        <v>84</v>
      </c>
      <c r="C166" s="5">
        <v>1</v>
      </c>
      <c r="D166" s="74" t="s">
        <v>121</v>
      </c>
      <c r="E166" s="66" t="s">
        <v>122</v>
      </c>
      <c r="F166" s="11">
        <v>0</v>
      </c>
      <c r="G166" s="11">
        <v>0</v>
      </c>
      <c r="H166" s="11">
        <v>0</v>
      </c>
      <c r="I166" s="11">
        <v>0</v>
      </c>
      <c r="J166" s="11">
        <v>0</v>
      </c>
      <c r="K166" s="11">
        <v>0</v>
      </c>
      <c r="L166" s="11">
        <v>0</v>
      </c>
      <c r="M166" s="11">
        <v>0</v>
      </c>
      <c r="N166" s="11">
        <v>0</v>
      </c>
      <c r="O166" s="11">
        <v>0</v>
      </c>
      <c r="P166" s="11">
        <v>0</v>
      </c>
      <c r="Q166" s="11">
        <v>0</v>
      </c>
      <c r="R166" s="11">
        <v>0</v>
      </c>
      <c r="S166" s="11">
        <v>0</v>
      </c>
      <c r="T166" s="11">
        <v>0</v>
      </c>
      <c r="U166" s="11">
        <v>0</v>
      </c>
      <c r="V166" s="11">
        <v>0</v>
      </c>
      <c r="W166" s="11">
        <v>0</v>
      </c>
      <c r="X166" s="11">
        <v>0</v>
      </c>
      <c r="Y166" s="11">
        <v>0</v>
      </c>
      <c r="Z166" s="11">
        <v>0</v>
      </c>
      <c r="AA166" s="11">
        <v>0</v>
      </c>
      <c r="AB166" s="11">
        <v>0</v>
      </c>
      <c r="AC166" s="11">
        <v>0</v>
      </c>
      <c r="AD166" s="11">
        <v>0</v>
      </c>
      <c r="AE166" s="11">
        <v>0</v>
      </c>
      <c r="AF166" s="11">
        <v>0</v>
      </c>
      <c r="AG166" s="11">
        <v>0</v>
      </c>
      <c r="AH166" s="11">
        <v>0</v>
      </c>
      <c r="AI166" s="11">
        <v>0</v>
      </c>
      <c r="AJ166" s="11">
        <v>0</v>
      </c>
      <c r="AK166" s="11">
        <v>0</v>
      </c>
      <c r="AL166" s="11">
        <v>0</v>
      </c>
      <c r="AM166" s="11">
        <v>0</v>
      </c>
      <c r="AN166" s="11">
        <v>0</v>
      </c>
      <c r="AO166" s="11">
        <v>0</v>
      </c>
      <c r="AP166" s="11">
        <v>0</v>
      </c>
      <c r="AQ166" s="11">
        <v>0</v>
      </c>
      <c r="AR166" s="11">
        <v>0</v>
      </c>
      <c r="AS166" s="11">
        <v>0</v>
      </c>
      <c r="AT166" s="11">
        <v>0</v>
      </c>
      <c r="AU166" s="11">
        <v>0</v>
      </c>
      <c r="AV166" s="11">
        <v>0</v>
      </c>
      <c r="AW166" s="11">
        <v>0</v>
      </c>
      <c r="AX166" s="11">
        <v>0</v>
      </c>
      <c r="AY166" s="11">
        <v>0</v>
      </c>
      <c r="AZ166" s="11">
        <v>0</v>
      </c>
      <c r="BA166" s="11">
        <v>0</v>
      </c>
      <c r="BB166" s="11">
        <v>0</v>
      </c>
      <c r="BC166" s="11">
        <v>0</v>
      </c>
      <c r="BD166" s="11">
        <v>0</v>
      </c>
      <c r="BE166" s="11">
        <v>0</v>
      </c>
      <c r="BF166" s="11">
        <v>0</v>
      </c>
      <c r="BG166" s="11">
        <v>0</v>
      </c>
      <c r="BH166" s="11">
        <v>0</v>
      </c>
      <c r="BI166" s="11">
        <v>0</v>
      </c>
      <c r="BJ166" s="45">
        <f>(SUM(F167:BI167)/C166)</f>
        <v>0</v>
      </c>
      <c r="BK166" s="76" t="b">
        <f>IF(AND($D$8="&gt;100",'חישוב H '!$D$9="א",C166&lt;=100),VLOOKUP('חישוב H '!D166,'דרישות ת"י 5280-1.1 סעיף 4.2'!$A$4:$G$7,4),IF(AND($D$8="&lt;100",'חישוב H '!$D$9="א",C166&lt;=100),VLOOKUP('חישוב H '!D166,'דרישות ת"י 5280-1.1 סעיף 4.2'!$A$9:$G$12,4),IF(AND($D$8="&gt;100",'חישוב H '!$D$9="ב",C166&lt;=100),VLOOKUP('חישוב H '!D166,'דרישות ת"י 5280-1.1 סעיף 4.2'!$A$4:$G$7,5),IF(AND($D$8="&lt;100",'חישוב H '!$D$9="ב",C166&lt;=100),VLOOKUP('חישוב H '!D166,'דרישות ת"י 5280-1.1 סעיף 4.2'!$A$9:$G$12,5),IF(AND($D$8="&gt;100",'חישוב H '!$D$9="ג",C166&lt;=100),VLOOKUP('חישוב H '!D166,'דרישות ת"י 5280-1.1 סעיף 4.2'!$A$4:$G$7,6),IF(AND($D$8="&lt;100",'חישוב H '!$D$9="ג",C166&lt;=100),VLOOKUP('חישוב H '!D166,'דרישות ת"י 5280-1.1 סעיף 4.2'!$A$9:$G$12,6),IF(AND($D$8="&gt;100",'חישוב H '!$D$9="ד",C166&lt;=100),VLOOKUP('חישוב H '!D166,'דרישות ת"י 5280-1.1 סעיף 4.2'!$A$4:$G$7,7),IF(AND($D$8="&lt;100",'חישוב H '!$D$9="ד",C166&lt;=100),VLOOKUP('חישוב H '!D166,'דרישות ת"י 5280-1.1 סעיף 4.2'!$A$9:$G$12,7),IF(AND($D$8="&gt;100",'חישוב H '!$D$9="א",C166&gt;100),VLOOKUP('חישוב H '!D166,'דרישות ת"י 5280-1.1 סעיף 4.2'!$A$14:$G$17,4),IF(AND($D$8="&lt;100",'חישוב H '!$D$9="א",C166&gt;100),VLOOKUP('חישוב H '!D166,'דרישות ת"י 5280-1.1 סעיף 4.2'!$A$19:$G$22,4),IF(AND($D$8="&gt;100",'חישוב H '!$D$9="ב",C166&gt;100),VLOOKUP('חישוב H '!D166,'דרישות ת"י 5280-1.1 סעיף 4.2'!$A$14:$G$17,5),IF(AND($D$8="&lt;100",'חישוב H '!$D$9="ב",C166&gt;100),VLOOKUP('חישוב H '!D166,'דרישות ת"י 5280-1.1 סעיף 4.2'!$A$19:$G$22,5),IF(AND($D$8="&gt;100",'חישוב H '!$D$9="ג",C166&gt;100),VLOOKUP('חישוב H '!D166,'דרישות ת"י 5280-1.1 סעיף 4.2'!$A$14:$G$17,6),IF(AND($D$8="&lt;100",'חישוב H '!$D$9="ג",C166&gt;100),VLOOKUP('חישוב H '!D166,'דרישות ת"י 5280-1.1 סעיף 4.2'!$A$19:$G$22,6),IF(AND($D$8="&gt;100",'חישוב H '!$D$9="ד",C166&gt;100),VLOOKUP('חישוב H '!D166,'דרישות ת"י 5280-1.1 סעיף 4.2'!$A$14:$G$17,7),IF(AND($D$8="&lt;100",'חישוב H '!$D$9="ד",C166&gt;100),VLOOKUP('חישוב H '!D166,'דרישות ת"י 5280-1.1 סעיף 4.2'!$A$19:$G$22,7)))))))))))))))))</f>
        <v>0</v>
      </c>
      <c r="BL166" s="46" t="str">
        <f>IF(BJ166=0,"לא הוזנו נתונים",IF(BJ166&lt;=BK166,"תואם","לא תואם"))</f>
        <v>לא הוזנו נתונים</v>
      </c>
      <c r="BM166" s="55"/>
      <c r="BN166" s="55"/>
      <c r="BO166" s="55"/>
    </row>
    <row r="167" spans="2:67" ht="18" hidden="1" x14ac:dyDescent="0.35">
      <c r="B167" s="73"/>
      <c r="C167" s="5"/>
      <c r="D167" s="74"/>
      <c r="E167" s="109" t="s">
        <v>29</v>
      </c>
      <c r="F167" s="108">
        <f>F166*F$14</f>
        <v>0</v>
      </c>
      <c r="G167" s="108">
        <f t="shared" ref="G167:AK167" si="150">G166*G$14</f>
        <v>0</v>
      </c>
      <c r="H167" s="108">
        <f t="shared" si="150"/>
        <v>0</v>
      </c>
      <c r="I167" s="108">
        <f t="shared" si="150"/>
        <v>0</v>
      </c>
      <c r="J167" s="108">
        <f t="shared" si="150"/>
        <v>0</v>
      </c>
      <c r="K167" s="108">
        <f t="shared" si="150"/>
        <v>0</v>
      </c>
      <c r="L167" s="108">
        <f t="shared" si="150"/>
        <v>0</v>
      </c>
      <c r="M167" s="108">
        <f t="shared" si="150"/>
        <v>0</v>
      </c>
      <c r="N167" s="108">
        <f t="shared" si="150"/>
        <v>0</v>
      </c>
      <c r="O167" s="108">
        <f t="shared" si="150"/>
        <v>0</v>
      </c>
      <c r="P167" s="108">
        <f t="shared" si="150"/>
        <v>0</v>
      </c>
      <c r="Q167" s="108">
        <f t="shared" si="150"/>
        <v>0</v>
      </c>
      <c r="R167" s="108">
        <f t="shared" si="150"/>
        <v>0</v>
      </c>
      <c r="S167" s="108">
        <f t="shared" si="150"/>
        <v>0</v>
      </c>
      <c r="T167" s="108">
        <f t="shared" si="150"/>
        <v>0</v>
      </c>
      <c r="U167" s="108">
        <f t="shared" si="150"/>
        <v>0</v>
      </c>
      <c r="V167" s="108">
        <f t="shared" si="150"/>
        <v>0</v>
      </c>
      <c r="W167" s="108">
        <f t="shared" si="150"/>
        <v>0</v>
      </c>
      <c r="X167" s="108">
        <f t="shared" si="150"/>
        <v>0</v>
      </c>
      <c r="Y167" s="108">
        <f t="shared" si="150"/>
        <v>0</v>
      </c>
      <c r="Z167" s="108">
        <f t="shared" si="150"/>
        <v>0</v>
      </c>
      <c r="AA167" s="108">
        <f t="shared" si="150"/>
        <v>0</v>
      </c>
      <c r="AB167" s="108">
        <f t="shared" si="150"/>
        <v>0</v>
      </c>
      <c r="AC167" s="108">
        <f t="shared" si="150"/>
        <v>0</v>
      </c>
      <c r="AD167" s="108">
        <f t="shared" si="150"/>
        <v>0</v>
      </c>
      <c r="AE167" s="108">
        <f t="shared" si="150"/>
        <v>0</v>
      </c>
      <c r="AF167" s="108">
        <f t="shared" si="150"/>
        <v>0</v>
      </c>
      <c r="AG167" s="108">
        <f t="shared" si="150"/>
        <v>0</v>
      </c>
      <c r="AH167" s="108">
        <f t="shared" si="150"/>
        <v>0</v>
      </c>
      <c r="AI167" s="108">
        <f t="shared" si="150"/>
        <v>0</v>
      </c>
      <c r="AJ167" s="108">
        <f t="shared" si="150"/>
        <v>0</v>
      </c>
      <c r="AK167" s="108">
        <f t="shared" si="150"/>
        <v>0</v>
      </c>
      <c r="AL167" s="108">
        <f>0.5*AL166*AL$14</f>
        <v>0</v>
      </c>
      <c r="AM167" s="108">
        <f t="shared" ref="AM167:BI167" si="151">0.5*AM166*AM$14</f>
        <v>0</v>
      </c>
      <c r="AN167" s="108">
        <f t="shared" si="151"/>
        <v>0</v>
      </c>
      <c r="AO167" s="108">
        <f t="shared" si="151"/>
        <v>0</v>
      </c>
      <c r="AP167" s="108">
        <f t="shared" si="151"/>
        <v>0</v>
      </c>
      <c r="AQ167" s="108">
        <f t="shared" si="151"/>
        <v>0</v>
      </c>
      <c r="AR167" s="108">
        <f t="shared" si="151"/>
        <v>0</v>
      </c>
      <c r="AS167" s="108">
        <f t="shared" si="151"/>
        <v>0</v>
      </c>
      <c r="AT167" s="108">
        <f t="shared" si="151"/>
        <v>0</v>
      </c>
      <c r="AU167" s="108">
        <f t="shared" si="151"/>
        <v>0</v>
      </c>
      <c r="AV167" s="108">
        <f t="shared" si="151"/>
        <v>0</v>
      </c>
      <c r="AW167" s="108">
        <f t="shared" si="151"/>
        <v>0</v>
      </c>
      <c r="AX167" s="108">
        <f t="shared" si="151"/>
        <v>0</v>
      </c>
      <c r="AY167" s="108">
        <f t="shared" si="151"/>
        <v>0</v>
      </c>
      <c r="AZ167" s="108">
        <f t="shared" si="151"/>
        <v>0</v>
      </c>
      <c r="BA167" s="108">
        <f t="shared" si="151"/>
        <v>0</v>
      </c>
      <c r="BB167" s="108">
        <f t="shared" si="151"/>
        <v>0</v>
      </c>
      <c r="BC167" s="108">
        <f t="shared" si="151"/>
        <v>0</v>
      </c>
      <c r="BD167" s="108">
        <f t="shared" si="151"/>
        <v>0</v>
      </c>
      <c r="BE167" s="108">
        <f t="shared" si="151"/>
        <v>0</v>
      </c>
      <c r="BF167" s="108">
        <f t="shared" si="151"/>
        <v>0</v>
      </c>
      <c r="BG167" s="108">
        <f t="shared" si="151"/>
        <v>0</v>
      </c>
      <c r="BH167" s="108">
        <f t="shared" si="151"/>
        <v>0</v>
      </c>
      <c r="BI167" s="108">
        <f t="shared" si="151"/>
        <v>0</v>
      </c>
      <c r="BJ167" s="45"/>
      <c r="BK167" s="76"/>
      <c r="BL167" s="46"/>
      <c r="BM167" s="55"/>
      <c r="BN167" s="55"/>
      <c r="BO167" s="55"/>
    </row>
    <row r="168" spans="2:67" ht="18" x14ac:dyDescent="0.35">
      <c r="B168" s="73" t="s">
        <v>84</v>
      </c>
      <c r="C168" s="5">
        <v>1</v>
      </c>
      <c r="D168" s="74" t="s">
        <v>121</v>
      </c>
      <c r="E168" s="66" t="s">
        <v>122</v>
      </c>
      <c r="F168" s="11">
        <v>0</v>
      </c>
      <c r="G168" s="11">
        <v>0</v>
      </c>
      <c r="H168" s="11">
        <v>0</v>
      </c>
      <c r="I168" s="11">
        <v>0</v>
      </c>
      <c r="J168" s="11">
        <v>0</v>
      </c>
      <c r="K168" s="11">
        <v>0</v>
      </c>
      <c r="L168" s="11">
        <v>0</v>
      </c>
      <c r="M168" s="11">
        <v>0</v>
      </c>
      <c r="N168" s="11">
        <v>0</v>
      </c>
      <c r="O168" s="11">
        <v>0</v>
      </c>
      <c r="P168" s="11">
        <v>0</v>
      </c>
      <c r="Q168" s="11">
        <v>0</v>
      </c>
      <c r="R168" s="11">
        <v>0</v>
      </c>
      <c r="S168" s="11">
        <v>0</v>
      </c>
      <c r="T168" s="11">
        <v>0</v>
      </c>
      <c r="U168" s="11">
        <v>0</v>
      </c>
      <c r="V168" s="11">
        <v>0</v>
      </c>
      <c r="W168" s="11">
        <v>0</v>
      </c>
      <c r="X168" s="11">
        <v>0</v>
      </c>
      <c r="Y168" s="11">
        <v>0</v>
      </c>
      <c r="Z168" s="11">
        <v>0</v>
      </c>
      <c r="AA168" s="11">
        <v>0</v>
      </c>
      <c r="AB168" s="11">
        <v>0</v>
      </c>
      <c r="AC168" s="11">
        <v>0</v>
      </c>
      <c r="AD168" s="11">
        <v>0</v>
      </c>
      <c r="AE168" s="11">
        <v>0</v>
      </c>
      <c r="AF168" s="11">
        <v>0</v>
      </c>
      <c r="AG168" s="11">
        <v>0</v>
      </c>
      <c r="AH168" s="11">
        <v>0</v>
      </c>
      <c r="AI168" s="11">
        <v>0</v>
      </c>
      <c r="AJ168" s="11">
        <v>0</v>
      </c>
      <c r="AK168" s="11">
        <v>0</v>
      </c>
      <c r="AL168" s="11">
        <v>0</v>
      </c>
      <c r="AM168" s="11">
        <v>0</v>
      </c>
      <c r="AN168" s="11">
        <v>0</v>
      </c>
      <c r="AO168" s="11">
        <v>0</v>
      </c>
      <c r="AP168" s="11">
        <v>0</v>
      </c>
      <c r="AQ168" s="11">
        <v>0</v>
      </c>
      <c r="AR168" s="11">
        <v>0</v>
      </c>
      <c r="AS168" s="11">
        <v>0</v>
      </c>
      <c r="AT168" s="11">
        <v>0</v>
      </c>
      <c r="AU168" s="11">
        <v>0</v>
      </c>
      <c r="AV168" s="11">
        <v>0</v>
      </c>
      <c r="AW168" s="11">
        <v>0</v>
      </c>
      <c r="AX168" s="11">
        <v>0</v>
      </c>
      <c r="AY168" s="11">
        <v>0</v>
      </c>
      <c r="AZ168" s="11">
        <v>0</v>
      </c>
      <c r="BA168" s="11">
        <v>0</v>
      </c>
      <c r="BB168" s="11">
        <v>0</v>
      </c>
      <c r="BC168" s="11">
        <v>0</v>
      </c>
      <c r="BD168" s="11">
        <v>0</v>
      </c>
      <c r="BE168" s="11">
        <v>0</v>
      </c>
      <c r="BF168" s="11">
        <v>0</v>
      </c>
      <c r="BG168" s="11">
        <v>0</v>
      </c>
      <c r="BH168" s="11">
        <v>0</v>
      </c>
      <c r="BI168" s="11">
        <v>0</v>
      </c>
      <c r="BJ168" s="45">
        <f>(SUM(F169:BI169)/C168)</f>
        <v>0</v>
      </c>
      <c r="BK168" s="76" t="b">
        <f>IF(AND($D$8="&gt;100",'חישוב H '!$D$9="א",C168&lt;=100),VLOOKUP('חישוב H '!D168,'דרישות ת"י 5280-1.1 סעיף 4.2'!$A$4:$G$7,4),IF(AND($D$8="&lt;100",'חישוב H '!$D$9="א",C168&lt;=100),VLOOKUP('חישוב H '!D168,'דרישות ת"י 5280-1.1 סעיף 4.2'!$A$9:$G$12,4),IF(AND($D$8="&gt;100",'חישוב H '!$D$9="ב",C168&lt;=100),VLOOKUP('חישוב H '!D168,'דרישות ת"י 5280-1.1 סעיף 4.2'!$A$4:$G$7,5),IF(AND($D$8="&lt;100",'חישוב H '!$D$9="ב",C168&lt;=100),VLOOKUP('חישוב H '!D168,'דרישות ת"י 5280-1.1 סעיף 4.2'!$A$9:$G$12,5),IF(AND($D$8="&gt;100",'חישוב H '!$D$9="ג",C168&lt;=100),VLOOKUP('חישוב H '!D168,'דרישות ת"י 5280-1.1 סעיף 4.2'!$A$4:$G$7,6),IF(AND($D$8="&lt;100",'חישוב H '!$D$9="ג",C168&lt;=100),VLOOKUP('חישוב H '!D168,'דרישות ת"י 5280-1.1 סעיף 4.2'!$A$9:$G$12,6),IF(AND($D$8="&gt;100",'חישוב H '!$D$9="ד",C168&lt;=100),VLOOKUP('חישוב H '!D168,'דרישות ת"י 5280-1.1 סעיף 4.2'!$A$4:$G$7,7),IF(AND($D$8="&lt;100",'חישוב H '!$D$9="ד",C168&lt;=100),VLOOKUP('חישוב H '!D168,'דרישות ת"י 5280-1.1 סעיף 4.2'!$A$9:$G$12,7),IF(AND($D$8="&gt;100",'חישוב H '!$D$9="א",C168&gt;100),VLOOKUP('חישוב H '!D168,'דרישות ת"י 5280-1.1 סעיף 4.2'!$A$14:$G$17,4),IF(AND($D$8="&lt;100",'חישוב H '!$D$9="א",C168&gt;100),VLOOKUP('חישוב H '!D168,'דרישות ת"י 5280-1.1 סעיף 4.2'!$A$19:$G$22,4),IF(AND($D$8="&gt;100",'חישוב H '!$D$9="ב",C168&gt;100),VLOOKUP('חישוב H '!D168,'דרישות ת"י 5280-1.1 סעיף 4.2'!$A$14:$G$17,5),IF(AND($D$8="&lt;100",'חישוב H '!$D$9="ב",C168&gt;100),VLOOKUP('חישוב H '!D168,'דרישות ת"י 5280-1.1 סעיף 4.2'!$A$19:$G$22,5),IF(AND($D$8="&gt;100",'חישוב H '!$D$9="ג",C168&gt;100),VLOOKUP('חישוב H '!D168,'דרישות ת"י 5280-1.1 סעיף 4.2'!$A$14:$G$17,6),IF(AND($D$8="&lt;100",'חישוב H '!$D$9="ג",C168&gt;100),VLOOKUP('חישוב H '!D168,'דרישות ת"י 5280-1.1 סעיף 4.2'!$A$19:$G$22,6),IF(AND($D$8="&gt;100",'חישוב H '!$D$9="ד",C168&gt;100),VLOOKUP('חישוב H '!D168,'דרישות ת"י 5280-1.1 סעיף 4.2'!$A$14:$G$17,7),IF(AND($D$8="&lt;100",'חישוב H '!$D$9="ד",C168&gt;100),VLOOKUP('חישוב H '!D168,'דרישות ת"י 5280-1.1 סעיף 4.2'!$A$19:$G$22,7)))))))))))))))))</f>
        <v>0</v>
      </c>
      <c r="BL168" s="46" t="str">
        <f>IF(BJ168=0,"לא הוזנו נתונים",IF(BJ168&lt;=BK168,"תואם","לא תואם"))</f>
        <v>לא הוזנו נתונים</v>
      </c>
      <c r="BM168" s="55"/>
      <c r="BN168" s="55"/>
      <c r="BO168" s="55"/>
    </row>
    <row r="169" spans="2:67" ht="18" hidden="1" x14ac:dyDescent="0.35">
      <c r="B169" s="73"/>
      <c r="C169" s="5"/>
      <c r="D169" s="74"/>
      <c r="E169" s="109" t="s">
        <v>29</v>
      </c>
      <c r="F169" s="108">
        <f>F168*F$14</f>
        <v>0</v>
      </c>
      <c r="G169" s="108">
        <f t="shared" ref="G169:AK169" si="152">G168*G$14</f>
        <v>0</v>
      </c>
      <c r="H169" s="108">
        <f t="shared" si="152"/>
        <v>0</v>
      </c>
      <c r="I169" s="108">
        <f t="shared" si="152"/>
        <v>0</v>
      </c>
      <c r="J169" s="108">
        <f t="shared" si="152"/>
        <v>0</v>
      </c>
      <c r="K169" s="108">
        <f t="shared" si="152"/>
        <v>0</v>
      </c>
      <c r="L169" s="108">
        <f t="shared" si="152"/>
        <v>0</v>
      </c>
      <c r="M169" s="108">
        <f t="shared" si="152"/>
        <v>0</v>
      </c>
      <c r="N169" s="108">
        <f t="shared" si="152"/>
        <v>0</v>
      </c>
      <c r="O169" s="108">
        <f t="shared" si="152"/>
        <v>0</v>
      </c>
      <c r="P169" s="108">
        <f t="shared" si="152"/>
        <v>0</v>
      </c>
      <c r="Q169" s="108">
        <f t="shared" si="152"/>
        <v>0</v>
      </c>
      <c r="R169" s="108">
        <f t="shared" si="152"/>
        <v>0</v>
      </c>
      <c r="S169" s="108">
        <f t="shared" si="152"/>
        <v>0</v>
      </c>
      <c r="T169" s="108">
        <f t="shared" si="152"/>
        <v>0</v>
      </c>
      <c r="U169" s="108">
        <f t="shared" si="152"/>
        <v>0</v>
      </c>
      <c r="V169" s="108">
        <f t="shared" si="152"/>
        <v>0</v>
      </c>
      <c r="W169" s="108">
        <f t="shared" si="152"/>
        <v>0</v>
      </c>
      <c r="X169" s="108">
        <f t="shared" si="152"/>
        <v>0</v>
      </c>
      <c r="Y169" s="108">
        <f t="shared" si="152"/>
        <v>0</v>
      </c>
      <c r="Z169" s="108">
        <f t="shared" si="152"/>
        <v>0</v>
      </c>
      <c r="AA169" s="108">
        <f t="shared" si="152"/>
        <v>0</v>
      </c>
      <c r="AB169" s="108">
        <f t="shared" si="152"/>
        <v>0</v>
      </c>
      <c r="AC169" s="108">
        <f t="shared" si="152"/>
        <v>0</v>
      </c>
      <c r="AD169" s="108">
        <f t="shared" si="152"/>
        <v>0</v>
      </c>
      <c r="AE169" s="108">
        <f t="shared" si="152"/>
        <v>0</v>
      </c>
      <c r="AF169" s="108">
        <f t="shared" si="152"/>
        <v>0</v>
      </c>
      <c r="AG169" s="108">
        <f t="shared" si="152"/>
        <v>0</v>
      </c>
      <c r="AH169" s="108">
        <f t="shared" si="152"/>
        <v>0</v>
      </c>
      <c r="AI169" s="108">
        <f t="shared" si="152"/>
        <v>0</v>
      </c>
      <c r="AJ169" s="108">
        <f t="shared" si="152"/>
        <v>0</v>
      </c>
      <c r="AK169" s="108">
        <f t="shared" si="152"/>
        <v>0</v>
      </c>
      <c r="AL169" s="108">
        <f>0.5*AL168*AL$14</f>
        <v>0</v>
      </c>
      <c r="AM169" s="108">
        <f t="shared" ref="AM169:BI169" si="153">0.5*AM168*AM$14</f>
        <v>0</v>
      </c>
      <c r="AN169" s="108">
        <f t="shared" si="153"/>
        <v>0</v>
      </c>
      <c r="AO169" s="108">
        <f t="shared" si="153"/>
        <v>0</v>
      </c>
      <c r="AP169" s="108">
        <f t="shared" si="153"/>
        <v>0</v>
      </c>
      <c r="AQ169" s="108">
        <f t="shared" si="153"/>
        <v>0</v>
      </c>
      <c r="AR169" s="108">
        <f t="shared" si="153"/>
        <v>0</v>
      </c>
      <c r="AS169" s="108">
        <f t="shared" si="153"/>
        <v>0</v>
      </c>
      <c r="AT169" s="108">
        <f t="shared" si="153"/>
        <v>0</v>
      </c>
      <c r="AU169" s="108">
        <f t="shared" si="153"/>
        <v>0</v>
      </c>
      <c r="AV169" s="108">
        <f t="shared" si="153"/>
        <v>0</v>
      </c>
      <c r="AW169" s="108">
        <f t="shared" si="153"/>
        <v>0</v>
      </c>
      <c r="AX169" s="108">
        <f t="shared" si="153"/>
        <v>0</v>
      </c>
      <c r="AY169" s="108">
        <f t="shared" si="153"/>
        <v>0</v>
      </c>
      <c r="AZ169" s="108">
        <f t="shared" si="153"/>
        <v>0</v>
      </c>
      <c r="BA169" s="108">
        <f t="shared" si="153"/>
        <v>0</v>
      </c>
      <c r="BB169" s="108">
        <f t="shared" si="153"/>
        <v>0</v>
      </c>
      <c r="BC169" s="108">
        <f t="shared" si="153"/>
        <v>0</v>
      </c>
      <c r="BD169" s="108">
        <f t="shared" si="153"/>
        <v>0</v>
      </c>
      <c r="BE169" s="108">
        <f t="shared" si="153"/>
        <v>0</v>
      </c>
      <c r="BF169" s="108">
        <f t="shared" si="153"/>
        <v>0</v>
      </c>
      <c r="BG169" s="108">
        <f t="shared" si="153"/>
        <v>0</v>
      </c>
      <c r="BH169" s="108">
        <f t="shared" si="153"/>
        <v>0</v>
      </c>
      <c r="BI169" s="108">
        <f t="shared" si="153"/>
        <v>0</v>
      </c>
      <c r="BJ169" s="45"/>
      <c r="BK169" s="76"/>
      <c r="BL169" s="46"/>
      <c r="BM169" s="55"/>
      <c r="BN169" s="55"/>
      <c r="BO169" s="55"/>
    </row>
    <row r="170" spans="2:67" ht="18" x14ac:dyDescent="0.35">
      <c r="B170" s="73" t="s">
        <v>84</v>
      </c>
      <c r="C170" s="5">
        <v>1</v>
      </c>
      <c r="D170" s="74" t="s">
        <v>121</v>
      </c>
      <c r="E170" s="66" t="s">
        <v>122</v>
      </c>
      <c r="F170" s="11">
        <v>0</v>
      </c>
      <c r="G170" s="11">
        <v>0</v>
      </c>
      <c r="H170" s="11">
        <v>0</v>
      </c>
      <c r="I170" s="11">
        <v>0</v>
      </c>
      <c r="J170" s="11">
        <v>0</v>
      </c>
      <c r="K170" s="11">
        <v>0</v>
      </c>
      <c r="L170" s="11">
        <v>0</v>
      </c>
      <c r="M170" s="11">
        <v>0</v>
      </c>
      <c r="N170" s="11">
        <v>0</v>
      </c>
      <c r="O170" s="11">
        <v>0</v>
      </c>
      <c r="P170" s="11">
        <v>0</v>
      </c>
      <c r="Q170" s="11">
        <v>0</v>
      </c>
      <c r="R170" s="11">
        <v>0</v>
      </c>
      <c r="S170" s="11">
        <v>0</v>
      </c>
      <c r="T170" s="11">
        <v>0</v>
      </c>
      <c r="U170" s="11">
        <v>0</v>
      </c>
      <c r="V170" s="11">
        <v>0</v>
      </c>
      <c r="W170" s="11">
        <v>0</v>
      </c>
      <c r="X170" s="11">
        <v>0</v>
      </c>
      <c r="Y170" s="11">
        <v>0</v>
      </c>
      <c r="Z170" s="11">
        <v>0</v>
      </c>
      <c r="AA170" s="11">
        <v>0</v>
      </c>
      <c r="AB170" s="11">
        <v>0</v>
      </c>
      <c r="AC170" s="11">
        <v>0</v>
      </c>
      <c r="AD170" s="11">
        <v>0</v>
      </c>
      <c r="AE170" s="11">
        <v>0</v>
      </c>
      <c r="AF170" s="11">
        <v>0</v>
      </c>
      <c r="AG170" s="11">
        <v>0</v>
      </c>
      <c r="AH170" s="11">
        <v>0</v>
      </c>
      <c r="AI170" s="11">
        <v>0</v>
      </c>
      <c r="AJ170" s="11">
        <v>0</v>
      </c>
      <c r="AK170" s="11">
        <v>0</v>
      </c>
      <c r="AL170" s="11">
        <v>0</v>
      </c>
      <c r="AM170" s="11">
        <v>0</v>
      </c>
      <c r="AN170" s="11">
        <v>0</v>
      </c>
      <c r="AO170" s="11">
        <v>0</v>
      </c>
      <c r="AP170" s="11">
        <v>0</v>
      </c>
      <c r="AQ170" s="11">
        <v>0</v>
      </c>
      <c r="AR170" s="11">
        <v>0</v>
      </c>
      <c r="AS170" s="11">
        <v>0</v>
      </c>
      <c r="AT170" s="11">
        <v>0</v>
      </c>
      <c r="AU170" s="11">
        <v>0</v>
      </c>
      <c r="AV170" s="11">
        <v>0</v>
      </c>
      <c r="AW170" s="11">
        <v>0</v>
      </c>
      <c r="AX170" s="11">
        <v>0</v>
      </c>
      <c r="AY170" s="11">
        <v>0</v>
      </c>
      <c r="AZ170" s="11">
        <v>0</v>
      </c>
      <c r="BA170" s="11">
        <v>0</v>
      </c>
      <c r="BB170" s="11">
        <v>0</v>
      </c>
      <c r="BC170" s="11">
        <v>0</v>
      </c>
      <c r="BD170" s="11">
        <v>0</v>
      </c>
      <c r="BE170" s="11">
        <v>0</v>
      </c>
      <c r="BF170" s="11">
        <v>0</v>
      </c>
      <c r="BG170" s="11">
        <v>0</v>
      </c>
      <c r="BH170" s="11">
        <v>0</v>
      </c>
      <c r="BI170" s="11">
        <v>0</v>
      </c>
      <c r="BJ170" s="45">
        <f>(SUM(F171:BI171)/C170)</f>
        <v>0</v>
      </c>
      <c r="BK170" s="76" t="b">
        <f>IF(AND($D$8="&gt;100",'חישוב H '!$D$9="א",C170&lt;=100),VLOOKUP('חישוב H '!D170,'דרישות ת"י 5280-1.1 סעיף 4.2'!$A$4:$G$7,4),IF(AND($D$8="&lt;100",'חישוב H '!$D$9="א",C170&lt;=100),VLOOKUP('חישוב H '!D170,'דרישות ת"י 5280-1.1 סעיף 4.2'!$A$9:$G$12,4),IF(AND($D$8="&gt;100",'חישוב H '!$D$9="ב",C170&lt;=100),VLOOKUP('חישוב H '!D170,'דרישות ת"י 5280-1.1 סעיף 4.2'!$A$4:$G$7,5),IF(AND($D$8="&lt;100",'חישוב H '!$D$9="ב",C170&lt;=100),VLOOKUP('חישוב H '!D170,'דרישות ת"י 5280-1.1 סעיף 4.2'!$A$9:$G$12,5),IF(AND($D$8="&gt;100",'חישוב H '!$D$9="ג",C170&lt;=100),VLOOKUP('חישוב H '!D170,'דרישות ת"י 5280-1.1 סעיף 4.2'!$A$4:$G$7,6),IF(AND($D$8="&lt;100",'חישוב H '!$D$9="ג",C170&lt;=100),VLOOKUP('חישוב H '!D170,'דרישות ת"י 5280-1.1 סעיף 4.2'!$A$9:$G$12,6),IF(AND($D$8="&gt;100",'חישוב H '!$D$9="ד",C170&lt;=100),VLOOKUP('חישוב H '!D170,'דרישות ת"י 5280-1.1 סעיף 4.2'!$A$4:$G$7,7),IF(AND($D$8="&lt;100",'חישוב H '!$D$9="ד",C170&lt;=100),VLOOKUP('חישוב H '!D170,'דרישות ת"י 5280-1.1 סעיף 4.2'!$A$9:$G$12,7),IF(AND($D$8="&gt;100",'חישוב H '!$D$9="א",C170&gt;100),VLOOKUP('חישוב H '!D170,'דרישות ת"י 5280-1.1 סעיף 4.2'!$A$14:$G$17,4),IF(AND($D$8="&lt;100",'חישוב H '!$D$9="א",C170&gt;100),VLOOKUP('חישוב H '!D170,'דרישות ת"י 5280-1.1 סעיף 4.2'!$A$19:$G$22,4),IF(AND($D$8="&gt;100",'חישוב H '!$D$9="ב",C170&gt;100),VLOOKUP('חישוב H '!D170,'דרישות ת"י 5280-1.1 סעיף 4.2'!$A$14:$G$17,5),IF(AND($D$8="&lt;100",'חישוב H '!$D$9="ב",C170&gt;100),VLOOKUP('חישוב H '!D170,'דרישות ת"י 5280-1.1 סעיף 4.2'!$A$19:$G$22,5),IF(AND($D$8="&gt;100",'חישוב H '!$D$9="ג",C170&gt;100),VLOOKUP('חישוב H '!D170,'דרישות ת"י 5280-1.1 סעיף 4.2'!$A$14:$G$17,6),IF(AND($D$8="&lt;100",'חישוב H '!$D$9="ג",C170&gt;100),VLOOKUP('חישוב H '!D170,'דרישות ת"י 5280-1.1 סעיף 4.2'!$A$19:$G$22,6),IF(AND($D$8="&gt;100",'חישוב H '!$D$9="ד",C170&gt;100),VLOOKUP('חישוב H '!D170,'דרישות ת"י 5280-1.1 סעיף 4.2'!$A$14:$G$17,7),IF(AND($D$8="&lt;100",'חישוב H '!$D$9="ד",C170&gt;100),VLOOKUP('חישוב H '!D170,'דרישות ת"י 5280-1.1 סעיף 4.2'!$A$19:$G$22,7)))))))))))))))))</f>
        <v>0</v>
      </c>
      <c r="BL170" s="46" t="str">
        <f>IF(BJ170=0,"לא הוזנו נתונים",IF(BJ170&lt;=BK170,"תואם","לא תואם"))</f>
        <v>לא הוזנו נתונים</v>
      </c>
      <c r="BM170" s="55"/>
      <c r="BN170" s="55"/>
      <c r="BO170" s="55"/>
    </row>
    <row r="171" spans="2:67" ht="18" hidden="1" x14ac:dyDescent="0.35">
      <c r="B171" s="73"/>
      <c r="C171" s="5"/>
      <c r="D171" s="74"/>
      <c r="E171" s="109" t="s">
        <v>29</v>
      </c>
      <c r="F171" s="108">
        <f>F170*F$14</f>
        <v>0</v>
      </c>
      <c r="G171" s="108">
        <f t="shared" ref="G171:AK171" si="154">G170*G$14</f>
        <v>0</v>
      </c>
      <c r="H171" s="108">
        <f t="shared" si="154"/>
        <v>0</v>
      </c>
      <c r="I171" s="108">
        <f t="shared" si="154"/>
        <v>0</v>
      </c>
      <c r="J171" s="108">
        <f t="shared" si="154"/>
        <v>0</v>
      </c>
      <c r="K171" s="108">
        <f t="shared" si="154"/>
        <v>0</v>
      </c>
      <c r="L171" s="108">
        <f t="shared" si="154"/>
        <v>0</v>
      </c>
      <c r="M171" s="108">
        <f t="shared" si="154"/>
        <v>0</v>
      </c>
      <c r="N171" s="108">
        <f t="shared" si="154"/>
        <v>0</v>
      </c>
      <c r="O171" s="108">
        <f t="shared" si="154"/>
        <v>0</v>
      </c>
      <c r="P171" s="108">
        <f t="shared" si="154"/>
        <v>0</v>
      </c>
      <c r="Q171" s="108">
        <f t="shared" si="154"/>
        <v>0</v>
      </c>
      <c r="R171" s="108">
        <f t="shared" si="154"/>
        <v>0</v>
      </c>
      <c r="S171" s="108">
        <f t="shared" si="154"/>
        <v>0</v>
      </c>
      <c r="T171" s="108">
        <f t="shared" si="154"/>
        <v>0</v>
      </c>
      <c r="U171" s="108">
        <f t="shared" si="154"/>
        <v>0</v>
      </c>
      <c r="V171" s="108">
        <f t="shared" si="154"/>
        <v>0</v>
      </c>
      <c r="W171" s="108">
        <f t="shared" si="154"/>
        <v>0</v>
      </c>
      <c r="X171" s="108">
        <f t="shared" si="154"/>
        <v>0</v>
      </c>
      <c r="Y171" s="108">
        <f t="shared" si="154"/>
        <v>0</v>
      </c>
      <c r="Z171" s="108">
        <f t="shared" si="154"/>
        <v>0</v>
      </c>
      <c r="AA171" s="108">
        <f t="shared" si="154"/>
        <v>0</v>
      </c>
      <c r="AB171" s="108">
        <f t="shared" si="154"/>
        <v>0</v>
      </c>
      <c r="AC171" s="108">
        <f t="shared" si="154"/>
        <v>0</v>
      </c>
      <c r="AD171" s="108">
        <f t="shared" si="154"/>
        <v>0</v>
      </c>
      <c r="AE171" s="108">
        <f t="shared" si="154"/>
        <v>0</v>
      </c>
      <c r="AF171" s="108">
        <f t="shared" si="154"/>
        <v>0</v>
      </c>
      <c r="AG171" s="108">
        <f t="shared" si="154"/>
        <v>0</v>
      </c>
      <c r="AH171" s="108">
        <f t="shared" si="154"/>
        <v>0</v>
      </c>
      <c r="AI171" s="108">
        <f t="shared" si="154"/>
        <v>0</v>
      </c>
      <c r="AJ171" s="108">
        <f t="shared" si="154"/>
        <v>0</v>
      </c>
      <c r="AK171" s="108">
        <f t="shared" si="154"/>
        <v>0</v>
      </c>
      <c r="AL171" s="108">
        <f>0.5*AL170*AL$14</f>
        <v>0</v>
      </c>
      <c r="AM171" s="108">
        <f t="shared" ref="AM171:BI171" si="155">0.5*AM170*AM$14</f>
        <v>0</v>
      </c>
      <c r="AN171" s="108">
        <f t="shared" si="155"/>
        <v>0</v>
      </c>
      <c r="AO171" s="108">
        <f t="shared" si="155"/>
        <v>0</v>
      </c>
      <c r="AP171" s="108">
        <f t="shared" si="155"/>
        <v>0</v>
      </c>
      <c r="AQ171" s="108">
        <f t="shared" si="155"/>
        <v>0</v>
      </c>
      <c r="AR171" s="108">
        <f t="shared" si="155"/>
        <v>0</v>
      </c>
      <c r="AS171" s="108">
        <f t="shared" si="155"/>
        <v>0</v>
      </c>
      <c r="AT171" s="108">
        <f t="shared" si="155"/>
        <v>0</v>
      </c>
      <c r="AU171" s="108">
        <f t="shared" si="155"/>
        <v>0</v>
      </c>
      <c r="AV171" s="108">
        <f t="shared" si="155"/>
        <v>0</v>
      </c>
      <c r="AW171" s="108">
        <f t="shared" si="155"/>
        <v>0</v>
      </c>
      <c r="AX171" s="108">
        <f t="shared" si="155"/>
        <v>0</v>
      </c>
      <c r="AY171" s="108">
        <f t="shared" si="155"/>
        <v>0</v>
      </c>
      <c r="AZ171" s="108">
        <f t="shared" si="155"/>
        <v>0</v>
      </c>
      <c r="BA171" s="108">
        <f t="shared" si="155"/>
        <v>0</v>
      </c>
      <c r="BB171" s="108">
        <f t="shared" si="155"/>
        <v>0</v>
      </c>
      <c r="BC171" s="108">
        <f t="shared" si="155"/>
        <v>0</v>
      </c>
      <c r="BD171" s="108">
        <f t="shared" si="155"/>
        <v>0</v>
      </c>
      <c r="BE171" s="108">
        <f t="shared" si="155"/>
        <v>0</v>
      </c>
      <c r="BF171" s="108">
        <f t="shared" si="155"/>
        <v>0</v>
      </c>
      <c r="BG171" s="108">
        <f t="shared" si="155"/>
        <v>0</v>
      </c>
      <c r="BH171" s="108">
        <f t="shared" si="155"/>
        <v>0</v>
      </c>
      <c r="BI171" s="108">
        <f t="shared" si="155"/>
        <v>0</v>
      </c>
      <c r="BJ171" s="45"/>
      <c r="BK171" s="76"/>
      <c r="BL171" s="46"/>
      <c r="BM171" s="55"/>
      <c r="BN171" s="55"/>
      <c r="BO171" s="55"/>
    </row>
    <row r="172" spans="2:67" ht="18" x14ac:dyDescent="0.35">
      <c r="B172" s="73" t="s">
        <v>84</v>
      </c>
      <c r="C172" s="5">
        <v>1</v>
      </c>
      <c r="D172" s="74" t="s">
        <v>121</v>
      </c>
      <c r="E172" s="66" t="s">
        <v>122</v>
      </c>
      <c r="F172" s="11">
        <v>0</v>
      </c>
      <c r="G172" s="11">
        <v>0</v>
      </c>
      <c r="H172" s="11">
        <v>0</v>
      </c>
      <c r="I172" s="11">
        <v>0</v>
      </c>
      <c r="J172" s="11">
        <v>0</v>
      </c>
      <c r="K172" s="11">
        <v>0</v>
      </c>
      <c r="L172" s="11">
        <v>0</v>
      </c>
      <c r="M172" s="11">
        <v>0</v>
      </c>
      <c r="N172" s="11">
        <v>0</v>
      </c>
      <c r="O172" s="11">
        <v>0</v>
      </c>
      <c r="P172" s="11">
        <v>0</v>
      </c>
      <c r="Q172" s="11">
        <v>0</v>
      </c>
      <c r="R172" s="11">
        <v>0</v>
      </c>
      <c r="S172" s="11">
        <v>0</v>
      </c>
      <c r="T172" s="11">
        <v>0</v>
      </c>
      <c r="U172" s="11">
        <v>0</v>
      </c>
      <c r="V172" s="11">
        <v>0</v>
      </c>
      <c r="W172" s="11">
        <v>0</v>
      </c>
      <c r="X172" s="11">
        <v>0</v>
      </c>
      <c r="Y172" s="11">
        <v>0</v>
      </c>
      <c r="Z172" s="11">
        <v>0</v>
      </c>
      <c r="AA172" s="11">
        <v>0</v>
      </c>
      <c r="AB172" s="11">
        <v>0</v>
      </c>
      <c r="AC172" s="11">
        <v>0</v>
      </c>
      <c r="AD172" s="11">
        <v>0</v>
      </c>
      <c r="AE172" s="11">
        <v>0</v>
      </c>
      <c r="AF172" s="11">
        <v>0</v>
      </c>
      <c r="AG172" s="11">
        <v>0</v>
      </c>
      <c r="AH172" s="11">
        <v>0</v>
      </c>
      <c r="AI172" s="11">
        <v>0</v>
      </c>
      <c r="AJ172" s="11">
        <v>0</v>
      </c>
      <c r="AK172" s="11">
        <v>0</v>
      </c>
      <c r="AL172" s="11">
        <v>0</v>
      </c>
      <c r="AM172" s="11">
        <v>0</v>
      </c>
      <c r="AN172" s="11">
        <v>0</v>
      </c>
      <c r="AO172" s="11">
        <v>0</v>
      </c>
      <c r="AP172" s="11">
        <v>0</v>
      </c>
      <c r="AQ172" s="11">
        <v>0</v>
      </c>
      <c r="AR172" s="11">
        <v>0</v>
      </c>
      <c r="AS172" s="11">
        <v>0</v>
      </c>
      <c r="AT172" s="11">
        <v>0</v>
      </c>
      <c r="AU172" s="11">
        <v>0</v>
      </c>
      <c r="AV172" s="11">
        <v>0</v>
      </c>
      <c r="AW172" s="11">
        <v>0</v>
      </c>
      <c r="AX172" s="11">
        <v>0</v>
      </c>
      <c r="AY172" s="11">
        <v>0</v>
      </c>
      <c r="AZ172" s="11">
        <v>0</v>
      </c>
      <c r="BA172" s="11">
        <v>0</v>
      </c>
      <c r="BB172" s="11">
        <v>0</v>
      </c>
      <c r="BC172" s="11">
        <v>0</v>
      </c>
      <c r="BD172" s="11">
        <v>0</v>
      </c>
      <c r="BE172" s="11">
        <v>0</v>
      </c>
      <c r="BF172" s="11">
        <v>0</v>
      </c>
      <c r="BG172" s="11">
        <v>0</v>
      </c>
      <c r="BH172" s="11">
        <v>0</v>
      </c>
      <c r="BI172" s="11">
        <v>0</v>
      </c>
      <c r="BJ172" s="45">
        <f>(SUM(F173:BI173)/C172)</f>
        <v>0</v>
      </c>
      <c r="BK172" s="76" t="b">
        <f>IF(AND($D$8="&gt;100",'חישוב H '!$D$9="א",C172&lt;=100),VLOOKUP('חישוב H '!D172,'דרישות ת"י 5280-1.1 סעיף 4.2'!$A$4:$G$7,4),IF(AND($D$8="&lt;100",'חישוב H '!$D$9="א",C172&lt;=100),VLOOKUP('חישוב H '!D172,'דרישות ת"י 5280-1.1 סעיף 4.2'!$A$9:$G$12,4),IF(AND($D$8="&gt;100",'חישוב H '!$D$9="ב",C172&lt;=100),VLOOKUP('חישוב H '!D172,'דרישות ת"י 5280-1.1 סעיף 4.2'!$A$4:$G$7,5),IF(AND($D$8="&lt;100",'חישוב H '!$D$9="ב",C172&lt;=100),VLOOKUP('חישוב H '!D172,'דרישות ת"י 5280-1.1 סעיף 4.2'!$A$9:$G$12,5),IF(AND($D$8="&gt;100",'חישוב H '!$D$9="ג",C172&lt;=100),VLOOKUP('חישוב H '!D172,'דרישות ת"י 5280-1.1 סעיף 4.2'!$A$4:$G$7,6),IF(AND($D$8="&lt;100",'חישוב H '!$D$9="ג",C172&lt;=100),VLOOKUP('חישוב H '!D172,'דרישות ת"י 5280-1.1 סעיף 4.2'!$A$9:$G$12,6),IF(AND($D$8="&gt;100",'חישוב H '!$D$9="ד",C172&lt;=100),VLOOKUP('חישוב H '!D172,'דרישות ת"י 5280-1.1 סעיף 4.2'!$A$4:$G$7,7),IF(AND($D$8="&lt;100",'חישוב H '!$D$9="ד",C172&lt;=100),VLOOKUP('חישוב H '!D172,'דרישות ת"י 5280-1.1 סעיף 4.2'!$A$9:$G$12,7),IF(AND($D$8="&gt;100",'חישוב H '!$D$9="א",C172&gt;100),VLOOKUP('חישוב H '!D172,'דרישות ת"י 5280-1.1 סעיף 4.2'!$A$14:$G$17,4),IF(AND($D$8="&lt;100",'חישוב H '!$D$9="א",C172&gt;100),VLOOKUP('חישוב H '!D172,'דרישות ת"י 5280-1.1 סעיף 4.2'!$A$19:$G$22,4),IF(AND($D$8="&gt;100",'חישוב H '!$D$9="ב",C172&gt;100),VLOOKUP('חישוב H '!D172,'דרישות ת"י 5280-1.1 סעיף 4.2'!$A$14:$G$17,5),IF(AND($D$8="&lt;100",'חישוב H '!$D$9="ב",C172&gt;100),VLOOKUP('חישוב H '!D172,'דרישות ת"י 5280-1.1 סעיף 4.2'!$A$19:$G$22,5),IF(AND($D$8="&gt;100",'חישוב H '!$D$9="ג",C172&gt;100),VLOOKUP('חישוב H '!D172,'דרישות ת"י 5280-1.1 סעיף 4.2'!$A$14:$G$17,6),IF(AND($D$8="&lt;100",'חישוב H '!$D$9="ג",C172&gt;100),VLOOKUP('חישוב H '!D172,'דרישות ת"י 5280-1.1 סעיף 4.2'!$A$19:$G$22,6),IF(AND($D$8="&gt;100",'חישוב H '!$D$9="ד",C172&gt;100),VLOOKUP('חישוב H '!D172,'דרישות ת"י 5280-1.1 סעיף 4.2'!$A$14:$G$17,7),IF(AND($D$8="&lt;100",'חישוב H '!$D$9="ד",C172&gt;100),VLOOKUP('חישוב H '!D172,'דרישות ת"י 5280-1.1 סעיף 4.2'!$A$19:$G$22,7)))))))))))))))))</f>
        <v>0</v>
      </c>
      <c r="BL172" s="46" t="str">
        <f>IF(BJ172=0,"לא הוזנו נתונים",IF(BJ172&lt;=BK172,"תואם","לא תואם"))</f>
        <v>לא הוזנו נתונים</v>
      </c>
      <c r="BM172" s="55"/>
      <c r="BN172" s="55"/>
      <c r="BO172" s="55"/>
    </row>
    <row r="173" spans="2:67" ht="18" hidden="1" x14ac:dyDescent="0.35">
      <c r="B173" s="73"/>
      <c r="C173" s="5"/>
      <c r="D173" s="74"/>
      <c r="E173" s="109" t="s">
        <v>29</v>
      </c>
      <c r="F173" s="108">
        <f>F172*F$14</f>
        <v>0</v>
      </c>
      <c r="G173" s="108">
        <f t="shared" ref="G173:AK173" si="156">G172*G$14</f>
        <v>0</v>
      </c>
      <c r="H173" s="108">
        <f t="shared" si="156"/>
        <v>0</v>
      </c>
      <c r="I173" s="108">
        <f t="shared" si="156"/>
        <v>0</v>
      </c>
      <c r="J173" s="108">
        <f t="shared" si="156"/>
        <v>0</v>
      </c>
      <c r="K173" s="108">
        <f t="shared" si="156"/>
        <v>0</v>
      </c>
      <c r="L173" s="108">
        <f t="shared" si="156"/>
        <v>0</v>
      </c>
      <c r="M173" s="108">
        <f t="shared" si="156"/>
        <v>0</v>
      </c>
      <c r="N173" s="108">
        <f t="shared" si="156"/>
        <v>0</v>
      </c>
      <c r="O173" s="108">
        <f t="shared" si="156"/>
        <v>0</v>
      </c>
      <c r="P173" s="108">
        <f t="shared" si="156"/>
        <v>0</v>
      </c>
      <c r="Q173" s="108">
        <f t="shared" si="156"/>
        <v>0</v>
      </c>
      <c r="R173" s="108">
        <f t="shared" si="156"/>
        <v>0</v>
      </c>
      <c r="S173" s="108">
        <f t="shared" si="156"/>
        <v>0</v>
      </c>
      <c r="T173" s="108">
        <f t="shared" si="156"/>
        <v>0</v>
      </c>
      <c r="U173" s="108">
        <f t="shared" si="156"/>
        <v>0</v>
      </c>
      <c r="V173" s="108">
        <f t="shared" si="156"/>
        <v>0</v>
      </c>
      <c r="W173" s="108">
        <f t="shared" si="156"/>
        <v>0</v>
      </c>
      <c r="X173" s="108">
        <f t="shared" si="156"/>
        <v>0</v>
      </c>
      <c r="Y173" s="108">
        <f t="shared" si="156"/>
        <v>0</v>
      </c>
      <c r="Z173" s="108">
        <f t="shared" si="156"/>
        <v>0</v>
      </c>
      <c r="AA173" s="108">
        <f t="shared" si="156"/>
        <v>0</v>
      </c>
      <c r="AB173" s="108">
        <f t="shared" si="156"/>
        <v>0</v>
      </c>
      <c r="AC173" s="108">
        <f t="shared" si="156"/>
        <v>0</v>
      </c>
      <c r="AD173" s="108">
        <f t="shared" si="156"/>
        <v>0</v>
      </c>
      <c r="AE173" s="108">
        <f t="shared" si="156"/>
        <v>0</v>
      </c>
      <c r="AF173" s="108">
        <f t="shared" si="156"/>
        <v>0</v>
      </c>
      <c r="AG173" s="108">
        <f t="shared" si="156"/>
        <v>0</v>
      </c>
      <c r="AH173" s="108">
        <f t="shared" si="156"/>
        <v>0</v>
      </c>
      <c r="AI173" s="108">
        <f t="shared" si="156"/>
        <v>0</v>
      </c>
      <c r="AJ173" s="108">
        <f t="shared" si="156"/>
        <v>0</v>
      </c>
      <c r="AK173" s="108">
        <f t="shared" si="156"/>
        <v>0</v>
      </c>
      <c r="AL173" s="108">
        <f>0.5*AL172*AL$14</f>
        <v>0</v>
      </c>
      <c r="AM173" s="108">
        <f t="shared" ref="AM173:BI173" si="157">0.5*AM172*AM$14</f>
        <v>0</v>
      </c>
      <c r="AN173" s="108">
        <f t="shared" si="157"/>
        <v>0</v>
      </c>
      <c r="AO173" s="108">
        <f t="shared" si="157"/>
        <v>0</v>
      </c>
      <c r="AP173" s="108">
        <f t="shared" si="157"/>
        <v>0</v>
      </c>
      <c r="AQ173" s="108">
        <f t="shared" si="157"/>
        <v>0</v>
      </c>
      <c r="AR173" s="108">
        <f t="shared" si="157"/>
        <v>0</v>
      </c>
      <c r="AS173" s="108">
        <f t="shared" si="157"/>
        <v>0</v>
      </c>
      <c r="AT173" s="108">
        <f t="shared" si="157"/>
        <v>0</v>
      </c>
      <c r="AU173" s="108">
        <f t="shared" si="157"/>
        <v>0</v>
      </c>
      <c r="AV173" s="108">
        <f t="shared" si="157"/>
        <v>0</v>
      </c>
      <c r="AW173" s="108">
        <f t="shared" si="157"/>
        <v>0</v>
      </c>
      <c r="AX173" s="108">
        <f t="shared" si="157"/>
        <v>0</v>
      </c>
      <c r="AY173" s="108">
        <f t="shared" si="157"/>
        <v>0</v>
      </c>
      <c r="AZ173" s="108">
        <f t="shared" si="157"/>
        <v>0</v>
      </c>
      <c r="BA173" s="108">
        <f t="shared" si="157"/>
        <v>0</v>
      </c>
      <c r="BB173" s="108">
        <f t="shared" si="157"/>
        <v>0</v>
      </c>
      <c r="BC173" s="108">
        <f t="shared" si="157"/>
        <v>0</v>
      </c>
      <c r="BD173" s="108">
        <f t="shared" si="157"/>
        <v>0</v>
      </c>
      <c r="BE173" s="108">
        <f t="shared" si="157"/>
        <v>0</v>
      </c>
      <c r="BF173" s="108">
        <f t="shared" si="157"/>
        <v>0</v>
      </c>
      <c r="BG173" s="108">
        <f t="shared" si="157"/>
        <v>0</v>
      </c>
      <c r="BH173" s="108">
        <f t="shared" si="157"/>
        <v>0</v>
      </c>
      <c r="BI173" s="108">
        <f t="shared" si="157"/>
        <v>0</v>
      </c>
      <c r="BJ173" s="45"/>
      <c r="BK173" s="76"/>
      <c r="BL173" s="46"/>
      <c r="BM173" s="55"/>
      <c r="BN173" s="55"/>
      <c r="BO173" s="55"/>
    </row>
    <row r="174" spans="2:67" ht="18" x14ac:dyDescent="0.35">
      <c r="B174" s="73" t="s">
        <v>84</v>
      </c>
      <c r="C174" s="5">
        <v>1</v>
      </c>
      <c r="D174" s="74" t="s">
        <v>121</v>
      </c>
      <c r="E174" s="66" t="s">
        <v>122</v>
      </c>
      <c r="F174" s="11">
        <v>0</v>
      </c>
      <c r="G174" s="11">
        <v>0</v>
      </c>
      <c r="H174" s="11">
        <v>0</v>
      </c>
      <c r="I174" s="11">
        <v>0</v>
      </c>
      <c r="J174" s="11">
        <v>0</v>
      </c>
      <c r="K174" s="11">
        <v>0</v>
      </c>
      <c r="L174" s="11">
        <v>0</v>
      </c>
      <c r="M174" s="11">
        <v>0</v>
      </c>
      <c r="N174" s="11">
        <v>0</v>
      </c>
      <c r="O174" s="11">
        <v>0</v>
      </c>
      <c r="P174" s="11">
        <v>0</v>
      </c>
      <c r="Q174" s="11">
        <v>0</v>
      </c>
      <c r="R174" s="11">
        <v>0</v>
      </c>
      <c r="S174" s="11">
        <v>0</v>
      </c>
      <c r="T174" s="11">
        <v>0</v>
      </c>
      <c r="U174" s="11">
        <v>0</v>
      </c>
      <c r="V174" s="11">
        <v>0</v>
      </c>
      <c r="W174" s="11">
        <v>0</v>
      </c>
      <c r="X174" s="11">
        <v>0</v>
      </c>
      <c r="Y174" s="11">
        <v>0</v>
      </c>
      <c r="Z174" s="11">
        <v>0</v>
      </c>
      <c r="AA174" s="11">
        <v>0</v>
      </c>
      <c r="AB174" s="11">
        <v>0</v>
      </c>
      <c r="AC174" s="11">
        <v>0</v>
      </c>
      <c r="AD174" s="11">
        <v>0</v>
      </c>
      <c r="AE174" s="11">
        <v>0</v>
      </c>
      <c r="AF174" s="11">
        <v>0</v>
      </c>
      <c r="AG174" s="11">
        <v>0</v>
      </c>
      <c r="AH174" s="11">
        <v>0</v>
      </c>
      <c r="AI174" s="11">
        <v>0</v>
      </c>
      <c r="AJ174" s="11">
        <v>0</v>
      </c>
      <c r="AK174" s="11">
        <v>0</v>
      </c>
      <c r="AL174" s="11">
        <v>0</v>
      </c>
      <c r="AM174" s="11">
        <v>0</v>
      </c>
      <c r="AN174" s="11">
        <v>0</v>
      </c>
      <c r="AO174" s="11">
        <v>0</v>
      </c>
      <c r="AP174" s="11">
        <v>0</v>
      </c>
      <c r="AQ174" s="11">
        <v>0</v>
      </c>
      <c r="AR174" s="11">
        <v>0</v>
      </c>
      <c r="AS174" s="11">
        <v>0</v>
      </c>
      <c r="AT174" s="11">
        <v>0</v>
      </c>
      <c r="AU174" s="11">
        <v>0</v>
      </c>
      <c r="AV174" s="11">
        <v>0</v>
      </c>
      <c r="AW174" s="11">
        <v>0</v>
      </c>
      <c r="AX174" s="11">
        <v>0</v>
      </c>
      <c r="AY174" s="11">
        <v>0</v>
      </c>
      <c r="AZ174" s="11">
        <v>0</v>
      </c>
      <c r="BA174" s="11">
        <v>0</v>
      </c>
      <c r="BB174" s="11">
        <v>0</v>
      </c>
      <c r="BC174" s="11">
        <v>0</v>
      </c>
      <c r="BD174" s="11">
        <v>0</v>
      </c>
      <c r="BE174" s="11">
        <v>0</v>
      </c>
      <c r="BF174" s="11">
        <v>0</v>
      </c>
      <c r="BG174" s="11">
        <v>0</v>
      </c>
      <c r="BH174" s="11">
        <v>0</v>
      </c>
      <c r="BI174" s="11">
        <v>0</v>
      </c>
      <c r="BJ174" s="45">
        <f>(SUM(F175:BI175)/C174)</f>
        <v>0</v>
      </c>
      <c r="BK174" s="76" t="b">
        <f>IF(AND($D$8="&gt;100",'חישוב H '!$D$9="א",C174&lt;=100),VLOOKUP('חישוב H '!D174,'דרישות ת"י 5280-1.1 סעיף 4.2'!$A$4:$G$7,4),IF(AND($D$8="&lt;100",'חישוב H '!$D$9="א",C174&lt;=100),VLOOKUP('חישוב H '!D174,'דרישות ת"י 5280-1.1 סעיף 4.2'!$A$9:$G$12,4),IF(AND($D$8="&gt;100",'חישוב H '!$D$9="ב",C174&lt;=100),VLOOKUP('חישוב H '!D174,'דרישות ת"י 5280-1.1 סעיף 4.2'!$A$4:$G$7,5),IF(AND($D$8="&lt;100",'חישוב H '!$D$9="ב",C174&lt;=100),VLOOKUP('חישוב H '!D174,'דרישות ת"י 5280-1.1 סעיף 4.2'!$A$9:$G$12,5),IF(AND($D$8="&gt;100",'חישוב H '!$D$9="ג",C174&lt;=100),VLOOKUP('חישוב H '!D174,'דרישות ת"י 5280-1.1 סעיף 4.2'!$A$4:$G$7,6),IF(AND($D$8="&lt;100",'חישוב H '!$D$9="ג",C174&lt;=100),VLOOKUP('חישוב H '!D174,'דרישות ת"י 5280-1.1 סעיף 4.2'!$A$9:$G$12,6),IF(AND($D$8="&gt;100",'חישוב H '!$D$9="ד",C174&lt;=100),VLOOKUP('חישוב H '!D174,'דרישות ת"י 5280-1.1 סעיף 4.2'!$A$4:$G$7,7),IF(AND($D$8="&lt;100",'חישוב H '!$D$9="ד",C174&lt;=100),VLOOKUP('חישוב H '!D174,'דרישות ת"י 5280-1.1 סעיף 4.2'!$A$9:$G$12,7),IF(AND($D$8="&gt;100",'חישוב H '!$D$9="א",C174&gt;100),VLOOKUP('חישוב H '!D174,'דרישות ת"י 5280-1.1 סעיף 4.2'!$A$14:$G$17,4),IF(AND($D$8="&lt;100",'חישוב H '!$D$9="א",C174&gt;100),VLOOKUP('חישוב H '!D174,'דרישות ת"י 5280-1.1 סעיף 4.2'!$A$19:$G$22,4),IF(AND($D$8="&gt;100",'חישוב H '!$D$9="ב",C174&gt;100),VLOOKUP('חישוב H '!D174,'דרישות ת"י 5280-1.1 סעיף 4.2'!$A$14:$G$17,5),IF(AND($D$8="&lt;100",'חישוב H '!$D$9="ב",C174&gt;100),VLOOKUP('חישוב H '!D174,'דרישות ת"י 5280-1.1 סעיף 4.2'!$A$19:$G$22,5),IF(AND($D$8="&gt;100",'חישוב H '!$D$9="ג",C174&gt;100),VLOOKUP('חישוב H '!D174,'דרישות ת"י 5280-1.1 סעיף 4.2'!$A$14:$G$17,6),IF(AND($D$8="&lt;100",'חישוב H '!$D$9="ג",C174&gt;100),VLOOKUP('חישוב H '!D174,'דרישות ת"י 5280-1.1 סעיף 4.2'!$A$19:$G$22,6),IF(AND($D$8="&gt;100",'חישוב H '!$D$9="ד",C174&gt;100),VLOOKUP('חישוב H '!D174,'דרישות ת"י 5280-1.1 סעיף 4.2'!$A$14:$G$17,7),IF(AND($D$8="&lt;100",'חישוב H '!$D$9="ד",C174&gt;100),VLOOKUP('חישוב H '!D174,'דרישות ת"י 5280-1.1 סעיף 4.2'!$A$19:$G$22,7)))))))))))))))))</f>
        <v>0</v>
      </c>
      <c r="BL174" s="46" t="str">
        <f>IF(BJ174=0,"לא הוזנו נתונים",IF(BJ174&lt;=BK174,"תואם","לא תואם"))</f>
        <v>לא הוזנו נתונים</v>
      </c>
      <c r="BM174" s="55"/>
      <c r="BN174" s="55"/>
      <c r="BO174" s="55"/>
    </row>
    <row r="175" spans="2:67" hidden="1" x14ac:dyDescent="0.3">
      <c r="B175" s="5"/>
      <c r="C175" s="6"/>
      <c r="D175" s="6"/>
      <c r="E175" s="9" t="s">
        <v>29</v>
      </c>
      <c r="F175" s="108">
        <f>F174*F$14</f>
        <v>0</v>
      </c>
      <c r="G175" s="108">
        <f t="shared" ref="G175:AK175" si="158">G174*G$14</f>
        <v>0</v>
      </c>
      <c r="H175" s="108">
        <f t="shared" si="158"/>
        <v>0</v>
      </c>
      <c r="I175" s="108">
        <f t="shared" si="158"/>
        <v>0</v>
      </c>
      <c r="J175" s="108">
        <f t="shared" si="158"/>
        <v>0</v>
      </c>
      <c r="K175" s="108">
        <f t="shared" si="158"/>
        <v>0</v>
      </c>
      <c r="L175" s="108">
        <f t="shared" si="158"/>
        <v>0</v>
      </c>
      <c r="M175" s="108">
        <f t="shared" si="158"/>
        <v>0</v>
      </c>
      <c r="N175" s="108">
        <f t="shared" si="158"/>
        <v>0</v>
      </c>
      <c r="O175" s="108">
        <f t="shared" si="158"/>
        <v>0</v>
      </c>
      <c r="P175" s="108">
        <f t="shared" si="158"/>
        <v>0</v>
      </c>
      <c r="Q175" s="108">
        <f t="shared" si="158"/>
        <v>0</v>
      </c>
      <c r="R175" s="108">
        <f t="shared" si="158"/>
        <v>0</v>
      </c>
      <c r="S175" s="108">
        <f t="shared" si="158"/>
        <v>0</v>
      </c>
      <c r="T175" s="108">
        <f t="shared" si="158"/>
        <v>0</v>
      </c>
      <c r="U175" s="108">
        <f t="shared" si="158"/>
        <v>0</v>
      </c>
      <c r="V175" s="108">
        <f t="shared" si="158"/>
        <v>0</v>
      </c>
      <c r="W175" s="108">
        <f t="shared" si="158"/>
        <v>0</v>
      </c>
      <c r="X175" s="108">
        <f t="shared" si="158"/>
        <v>0</v>
      </c>
      <c r="Y175" s="108">
        <f t="shared" si="158"/>
        <v>0</v>
      </c>
      <c r="Z175" s="108">
        <f t="shared" si="158"/>
        <v>0</v>
      </c>
      <c r="AA175" s="108">
        <f t="shared" si="158"/>
        <v>0</v>
      </c>
      <c r="AB175" s="108">
        <f t="shared" si="158"/>
        <v>0</v>
      </c>
      <c r="AC175" s="108">
        <f t="shared" si="158"/>
        <v>0</v>
      </c>
      <c r="AD175" s="108">
        <f t="shared" si="158"/>
        <v>0</v>
      </c>
      <c r="AE175" s="108">
        <f t="shared" si="158"/>
        <v>0</v>
      </c>
      <c r="AF175" s="108">
        <f t="shared" si="158"/>
        <v>0</v>
      </c>
      <c r="AG175" s="108">
        <f t="shared" si="158"/>
        <v>0</v>
      </c>
      <c r="AH175" s="108">
        <f t="shared" si="158"/>
        <v>0</v>
      </c>
      <c r="AI175" s="108">
        <f t="shared" si="158"/>
        <v>0</v>
      </c>
      <c r="AJ175" s="108">
        <f t="shared" si="158"/>
        <v>0</v>
      </c>
      <c r="AK175" s="108">
        <f t="shared" si="158"/>
        <v>0</v>
      </c>
      <c r="AL175" s="108">
        <f>0.5*AL174*AL$14</f>
        <v>0</v>
      </c>
      <c r="AM175" s="108">
        <f t="shared" ref="AM175:BI175" si="159">0.5*AM174*AM$14</f>
        <v>0</v>
      </c>
      <c r="AN175" s="108">
        <f t="shared" si="159"/>
        <v>0</v>
      </c>
      <c r="AO175" s="108">
        <f t="shared" si="159"/>
        <v>0</v>
      </c>
      <c r="AP175" s="108">
        <f t="shared" si="159"/>
        <v>0</v>
      </c>
      <c r="AQ175" s="108">
        <f t="shared" si="159"/>
        <v>0</v>
      </c>
      <c r="AR175" s="108">
        <f t="shared" si="159"/>
        <v>0</v>
      </c>
      <c r="AS175" s="108">
        <f t="shared" si="159"/>
        <v>0</v>
      </c>
      <c r="AT175" s="108">
        <f t="shared" si="159"/>
        <v>0</v>
      </c>
      <c r="AU175" s="108">
        <f t="shared" si="159"/>
        <v>0</v>
      </c>
      <c r="AV175" s="108">
        <f t="shared" si="159"/>
        <v>0</v>
      </c>
      <c r="AW175" s="108">
        <f t="shared" si="159"/>
        <v>0</v>
      </c>
      <c r="AX175" s="108">
        <f t="shared" si="159"/>
        <v>0</v>
      </c>
      <c r="AY175" s="108">
        <f t="shared" si="159"/>
        <v>0</v>
      </c>
      <c r="AZ175" s="108">
        <f t="shared" si="159"/>
        <v>0</v>
      </c>
      <c r="BA175" s="108">
        <f t="shared" si="159"/>
        <v>0</v>
      </c>
      <c r="BB175" s="108">
        <f t="shared" si="159"/>
        <v>0</v>
      </c>
      <c r="BC175" s="108">
        <f t="shared" si="159"/>
        <v>0</v>
      </c>
      <c r="BD175" s="108">
        <f t="shared" si="159"/>
        <v>0</v>
      </c>
      <c r="BE175" s="108">
        <f t="shared" si="159"/>
        <v>0</v>
      </c>
      <c r="BF175" s="108">
        <f t="shared" si="159"/>
        <v>0</v>
      </c>
      <c r="BG175" s="108">
        <f t="shared" si="159"/>
        <v>0</v>
      </c>
      <c r="BH175" s="108">
        <f t="shared" si="159"/>
        <v>0</v>
      </c>
      <c r="BI175" s="108">
        <f t="shared" si="159"/>
        <v>0</v>
      </c>
      <c r="BJ175" s="55"/>
      <c r="BK175" s="55"/>
      <c r="BL175" s="55"/>
      <c r="BM175" s="55"/>
      <c r="BN175" s="55"/>
      <c r="BO175" s="55"/>
    </row>
    <row r="176" spans="2:67" x14ac:dyDescent="0.3">
      <c r="B176" s="54"/>
      <c r="C176" s="55"/>
      <c r="D176" s="56"/>
      <c r="E176" s="54"/>
      <c r="F176" s="55"/>
      <c r="G176" s="55"/>
      <c r="H176" s="55"/>
      <c r="I176" s="55"/>
      <c r="J176" s="55"/>
      <c r="K176" s="55"/>
      <c r="L176" s="55"/>
      <c r="M176" s="55"/>
      <c r="N176" s="55"/>
      <c r="O176" s="55"/>
      <c r="P176" s="55"/>
      <c r="Q176" s="55"/>
      <c r="R176" s="55"/>
      <c r="S176" s="55"/>
      <c r="T176" s="55"/>
      <c r="U176" s="55"/>
      <c r="V176" s="55"/>
      <c r="W176" s="55"/>
      <c r="X176" s="55"/>
      <c r="Y176" s="55"/>
      <c r="Z176" s="55"/>
      <c r="AA176" s="55"/>
      <c r="AB176" s="55"/>
      <c r="AC176" s="55"/>
      <c r="AD176" s="55"/>
      <c r="AE176" s="55"/>
      <c r="AF176" s="55"/>
      <c r="AG176" s="55"/>
      <c r="AH176" s="55"/>
      <c r="AI176" s="55"/>
      <c r="AJ176" s="55"/>
      <c r="AK176" s="55"/>
      <c r="AL176" s="55"/>
      <c r="AM176" s="55"/>
      <c r="AN176" s="55"/>
      <c r="AO176" s="55"/>
      <c r="AP176" s="55"/>
      <c r="AQ176" s="55"/>
      <c r="AR176" s="55"/>
      <c r="AS176" s="55"/>
      <c r="AT176" s="55"/>
      <c r="AU176" s="55"/>
      <c r="AV176" s="55"/>
      <c r="AW176" s="55"/>
      <c r="AX176" s="55"/>
      <c r="AY176" s="55"/>
      <c r="AZ176" s="55"/>
      <c r="BA176" s="55"/>
      <c r="BB176" s="55"/>
      <c r="BC176" s="55"/>
      <c r="BD176" s="55"/>
      <c r="BE176" s="55"/>
      <c r="BF176" s="55"/>
      <c r="BG176" s="55"/>
      <c r="BH176" s="55"/>
      <c r="BI176" s="55"/>
      <c r="BJ176" s="55"/>
      <c r="BK176" s="55"/>
      <c r="BL176" s="55"/>
      <c r="BM176" s="55"/>
      <c r="BN176" s="55"/>
      <c r="BO176" s="55"/>
    </row>
    <row r="177" spans="2:67" hidden="1" x14ac:dyDescent="0.3">
      <c r="B177" s="2"/>
      <c r="C177" s="14" t="s">
        <v>121</v>
      </c>
      <c r="D177" s="14" t="s">
        <v>121</v>
      </c>
    </row>
    <row r="178" spans="2:67" hidden="1" x14ac:dyDescent="0.3">
      <c r="B178" s="2"/>
      <c r="C178" s="16" t="s">
        <v>36</v>
      </c>
      <c r="D178" s="15" t="s">
        <v>32</v>
      </c>
    </row>
    <row r="179" spans="2:67" ht="28.8" hidden="1" x14ac:dyDescent="0.3">
      <c r="B179" s="2"/>
      <c r="C179" s="16" t="s">
        <v>37</v>
      </c>
      <c r="D179" s="15" t="s">
        <v>33</v>
      </c>
    </row>
    <row r="180" spans="2:67" hidden="1" x14ac:dyDescent="0.3">
      <c r="B180" s="2"/>
      <c r="C180" s="14" t="s">
        <v>121</v>
      </c>
      <c r="D180" s="15" t="s">
        <v>34</v>
      </c>
    </row>
    <row r="181" spans="2:67" hidden="1" x14ac:dyDescent="0.3">
      <c r="B181" s="2"/>
      <c r="C181" t="s">
        <v>40</v>
      </c>
      <c r="D181" s="15" t="s">
        <v>35</v>
      </c>
    </row>
    <row r="182" spans="2:67" hidden="1" x14ac:dyDescent="0.3">
      <c r="B182" s="2"/>
      <c r="C182" t="s">
        <v>41</v>
      </c>
    </row>
    <row r="183" spans="2:67" hidden="1" x14ac:dyDescent="0.3">
      <c r="B183" s="2"/>
      <c r="C183" t="s">
        <v>42</v>
      </c>
    </row>
    <row r="184" spans="2:67" hidden="1" x14ac:dyDescent="0.3">
      <c r="B184" s="54"/>
      <c r="C184" t="s">
        <v>43</v>
      </c>
      <c r="D184" s="56"/>
      <c r="E184" s="54"/>
      <c r="F184" s="55"/>
      <c r="G184" s="55"/>
      <c r="H184" s="55"/>
      <c r="I184" s="55"/>
      <c r="J184" s="55"/>
      <c r="K184" s="55"/>
      <c r="L184" s="55"/>
      <c r="M184" s="55"/>
      <c r="N184" s="55"/>
      <c r="O184" s="55"/>
      <c r="P184" s="55"/>
      <c r="Q184" s="55"/>
      <c r="R184" s="55"/>
      <c r="S184" s="55"/>
      <c r="T184" s="55"/>
      <c r="U184" s="55"/>
      <c r="V184" s="55"/>
      <c r="W184" s="55"/>
      <c r="X184" s="55"/>
      <c r="Y184" s="55"/>
      <c r="Z184" s="55"/>
      <c r="AA184" s="55"/>
      <c r="AB184" s="55"/>
      <c r="AC184" s="55"/>
      <c r="AD184" s="55"/>
      <c r="AE184" s="55"/>
      <c r="AF184" s="55"/>
      <c r="AG184" s="55"/>
      <c r="AH184" s="55"/>
      <c r="AI184" s="55"/>
      <c r="AJ184" s="55"/>
      <c r="AK184" s="55"/>
      <c r="AL184" s="55"/>
      <c r="AM184" s="55"/>
      <c r="AN184" s="55"/>
      <c r="AO184" s="55"/>
      <c r="AP184" s="55"/>
      <c r="AQ184" s="55"/>
      <c r="AR184" s="55"/>
      <c r="AS184" s="55"/>
      <c r="AT184" s="55"/>
      <c r="AU184" s="55"/>
      <c r="AV184" s="55"/>
      <c r="AW184" s="55"/>
      <c r="AX184" s="55"/>
      <c r="AY184" s="55"/>
      <c r="AZ184" s="55"/>
      <c r="BA184" s="55"/>
      <c r="BB184" s="55"/>
      <c r="BC184" s="55"/>
      <c r="BD184" s="55"/>
      <c r="BE184" s="55"/>
      <c r="BF184" s="55"/>
      <c r="BG184" s="55"/>
      <c r="BH184" s="55"/>
      <c r="BI184" s="55"/>
      <c r="BJ184" s="55"/>
      <c r="BK184" s="55"/>
      <c r="BL184" s="55"/>
      <c r="BM184" s="55"/>
      <c r="BN184" s="55"/>
      <c r="BO184" s="55"/>
    </row>
  </sheetData>
  <sheetProtection algorithmName="SHA-512" hashValue="9xvDt2Ywz8rqAoCdTvQ9IodincycSRpl3Ql7BrQYZsFqfQGvZFrpmx1veJMdiozT42iI7RSuBiXbByTyvp7NxA==" saltValue="iic8nQWkYhGL5lI1e3L7tQ==" spinCount="100000" sheet="1" objects="1" scenarios="1" formatColumns="0" sort="0" autoFilter="0"/>
  <autoFilter ref="E12:E175">
    <filterColumn colId="0">
      <filters blank="1">
        <filter val="העברות  כוללת (Um)"/>
        <filter val="שטח* (Se)"/>
        <filter val="שם/תיאור אלמנט"/>
      </filters>
    </filterColumn>
  </autoFilter>
  <mergeCells count="5">
    <mergeCell ref="B9:C9"/>
    <mergeCell ref="B8:C8"/>
    <mergeCell ref="B7:C7"/>
    <mergeCell ref="C4:D4"/>
    <mergeCell ref="AL10:BC10"/>
  </mergeCells>
  <conditionalFormatting sqref="BL16:BL174">
    <cfRule type="containsText" dxfId="11" priority="13" operator="containsText" text="לא תואם">
      <formula>NOT(ISERROR(SEARCH("לא תואם",BL16)))</formula>
    </cfRule>
    <cfRule type="containsText" dxfId="10" priority="14" operator="containsText" text="תואם">
      <formula>NOT(ISERROR(SEARCH("תואם",BL16)))</formula>
    </cfRule>
  </conditionalFormatting>
  <conditionalFormatting sqref="J175:BI175 B17:I17 B19:I19 B21:I51 D52:E52 D54:E54 D56:E56 D58:E58 D60:E60 D62:E62 D64:E64 D66:E66 D68:E68 D70:E70 D72:E72 D74:E74 D76:E76 D78:E78 D80:E80 D82:E82 D84:E84 D86:E86 D88:E88 D90:E90 D92:E92 D94:E94 D96:E96 D98:E98 D100:E100 D102:E102 D104:E104 D106:E106 D108:E108 D110:E110 D112:E112 D114:E114 D116:E116 D118:E118 D120:E120 D122:E122 D124:E124 D126:E126 D128:E128 D130:E130 D132:E132 D134:E134 D136:E136 D138:E138 D140:E140 D142:E142 D144:E144 D146:E146 D148:E148 D150:E150 D152:E152 D154:E154 D156:E156 D158:E158 D160:E160 D162:E162 D164:E164 D166:E166 D168:E168 D170:E170 D172:E172 D174:E174 B20:BB20 B18:BC18 B16:BC16">
    <cfRule type="expression" dxfId="9" priority="11">
      <formula>$BL16="לא תואם"</formula>
    </cfRule>
    <cfRule type="expression" dxfId="8" priority="12">
      <formula>$BL16="תואם"</formula>
    </cfRule>
  </conditionalFormatting>
  <conditionalFormatting sqref="B53:I53 B52:C52 F52:I52 B55:I55 B54:C54 F54:I54 B57:I57 B56:C56 F56:I56 B59:I59 B58:C58 F58:I58 B61:I61 B60:C60 F60:I60 B63:I63 B62:C62 F62:I62 B65:I65 B64:C64 F64:I64 B67:I67 B66:C66 F66:I66 B69:I69 B68:C68 F68:I68 B71:I71 B70:C70 F70:I70 B73:I73 B72:C72 F72:I72 B75:I75 B74:C74 F74:I74 B77:I77 B76:C76 F76:I76 B79:I79 B78:C78 F78:I78 B81:I81 B80:C80 F80:I80 B83:I83 B82:C82 F82:I82 B85:I85 B84:C84 F84:I84 B87:I87 B86:C86 F86:I86 B89:I89 B88:C88 F88:I88 B91:I91 B90:C90 F90:I90 B93:I93 B92:C92 F92:I92 B95:I95 B94:C94 F94:I94 B97:I97 B96:C96 F96:I96 B99:I99 B98:C98 F98:I98 B101:I101 B100:C100 F100:I100 B103:I103 B102:C102 F102:I102 B105:I105 B104:C104 F104:I104 B107:I107 B106:C106 F106:I106 B109:I109 B108:C108 F108:I108 B111:I111 B110:C110 F110:I110 B113:I113 B112:C112 F112:I112 B115:I115 B114:C114 F114:I114 B117:I117 B116:C116 F116:I116 B119:I119 B118:C118 F118:I118 B121:I121 B120:C120 F120:I120 B123:I123 B122:C122 F122:I122 B125:I125 B124:C124 F124:I124 B127:I127 B126:C126 F126:I126 B129:I129 B128:C128 F128:I128 B131:I131 B130:C130 F130:I130 B133:I133 B132:C132 F132:I132 B135:I135 B134:C134 F134:I134 B137:I137 B136:C136 F136:I136 B139:I139 B138:C138 F138:I138 B141:I141 B140:C140 F140:I140 B143:I143 B142:C142 F142:I142 B145:I145 B144:C144 F144:I144 B147:I147 B146:C146 F146:I146 B149:I149 B148:C148 F148:I148 B151:I151 B150:C150 F150:I150 B153:I153 B152:C152 F152:I152 B155:I155 B154:C154 F154:I154 B157:I157 B156:C156 F156:I156 B159:I159 B158:C158 F158:I158 B161:I161 B160:C160 F160:I160 B163:I163 B162:C162 F162:I162 B165:I165 B164:C164 F164:I164 B167:I167 B166:C166 F166:I166 B169:I169 B168:C168 F168:I168 B171:I171 B170:C170 F170:I170 B173:I173 B172:C172 F172:I172 B174:C174 F174:I174">
    <cfRule type="expression" dxfId="7" priority="7">
      <formula>$BL52="לא תואם"</formula>
    </cfRule>
    <cfRule type="expression" dxfId="6" priority="8">
      <formula>$BL52="תואם"</formula>
    </cfRule>
  </conditionalFormatting>
  <conditionalFormatting sqref="F175:I175">
    <cfRule type="expression" dxfId="5" priority="5">
      <formula>$BL175="לא תואם"</formula>
    </cfRule>
    <cfRule type="expression" dxfId="4" priority="6">
      <formula>$BL175="תואם"</formula>
    </cfRule>
  </conditionalFormatting>
  <conditionalFormatting sqref="J17:BI17">
    <cfRule type="expression" dxfId="3" priority="3">
      <formula>$BL17="לא תואם"</formula>
    </cfRule>
    <cfRule type="expression" dxfId="2" priority="4">
      <formula>$BL17="תואם"</formula>
    </cfRule>
  </conditionalFormatting>
  <conditionalFormatting sqref="J19:BI19 BD18:BI18 J21:BI174 BC20:BI20">
    <cfRule type="expression" dxfId="1" priority="1">
      <formula>$BL18="לא תואם"</formula>
    </cfRule>
    <cfRule type="expression" dxfId="0" priority="2">
      <formula>$BL18="תואם"</formula>
    </cfRule>
  </conditionalFormatting>
  <dataValidations disablePrompts="1" count="3">
    <dataValidation type="list" allowBlank="1" showInputMessage="1" showErrorMessage="1" sqref="D8">
      <formula1>$C$177:$C$179</formula1>
    </dataValidation>
    <dataValidation type="list" allowBlank="1" showInputMessage="1" showErrorMessage="1" sqref="D9">
      <formula1>$C$180:$C$184</formula1>
    </dataValidation>
    <dataValidation type="list" allowBlank="1" showInputMessage="1" showErrorMessage="1" sqref="D18 D20 D174 D22 D24 D26 D28 D30 D32 D34 D36 D38 D40 D42 D44 D46 D48 D50 D52 D54 D56 D58 D60 D62 D64 D66 D68 D70 D72 D74 D76 D78 D80 D82 D84 D86 D88 D90 D92 D94 D96 D98 D100 D102 D104 D106 D108 D110 D112 D114 D116 D118 D120 D122 D124 D126 D128 D130 D132 D134 D136 D138 D140 D142 D144 D146 D148 D150 D152 D154 D156 D158 D160 D162 D164 D166 D168 D170 D172 D16">
      <formula1>$D$177:$D$181</formula1>
    </dataValidation>
  </dataValidations>
  <pageMargins left="0.7" right="0.7" top="0.75" bottom="0.75" header="0.3" footer="0.3"/>
  <pageSetup paperSize="9"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H89"/>
  <sheetViews>
    <sheetView rightToLeft="1" zoomScale="110" zoomScaleNormal="110" zoomScaleSheetLayoutView="100" workbookViewId="0">
      <selection activeCell="J76" sqref="J76"/>
    </sheetView>
  </sheetViews>
  <sheetFormatPr defaultRowHeight="14.4" x14ac:dyDescent="0.3"/>
  <cols>
    <col min="1" max="1" width="26" bestFit="1" customWidth="1"/>
    <col min="2" max="2" width="12.77734375" style="7" customWidth="1"/>
    <col min="3" max="3" width="8.88671875" style="7"/>
  </cols>
  <sheetData>
    <row r="1" spans="1:8" x14ac:dyDescent="0.3">
      <c r="A1" s="78" t="s">
        <v>87</v>
      </c>
      <c r="B1" s="58"/>
      <c r="C1" s="58"/>
      <c r="D1" s="55"/>
      <c r="E1" s="55"/>
      <c r="F1" s="55"/>
      <c r="G1" s="55"/>
      <c r="H1" s="55"/>
    </row>
    <row r="2" spans="1:8" x14ac:dyDescent="0.3">
      <c r="A2" s="55"/>
      <c r="B2" s="58"/>
      <c r="C2" s="58"/>
      <c r="D2" s="55"/>
      <c r="E2" s="55"/>
      <c r="F2" s="55"/>
      <c r="G2" s="55"/>
      <c r="H2" s="55"/>
    </row>
    <row r="3" spans="1:8" ht="57.6" x14ac:dyDescent="0.3">
      <c r="A3" s="79" t="s">
        <v>86</v>
      </c>
      <c r="B3" s="80" t="s">
        <v>38</v>
      </c>
      <c r="C3" s="80" t="s">
        <v>28</v>
      </c>
      <c r="D3" s="79" t="s">
        <v>40</v>
      </c>
      <c r="E3" s="79" t="s">
        <v>41</v>
      </c>
      <c r="F3" s="79" t="s">
        <v>42</v>
      </c>
      <c r="G3" s="79" t="s">
        <v>43</v>
      </c>
      <c r="H3" s="55"/>
    </row>
    <row r="4" spans="1:8" x14ac:dyDescent="0.3">
      <c r="A4" s="79" t="s">
        <v>33</v>
      </c>
      <c r="B4" s="81" t="s">
        <v>36</v>
      </c>
      <c r="C4" s="82" t="s">
        <v>44</v>
      </c>
      <c r="D4" s="83">
        <v>3</v>
      </c>
      <c r="E4" s="83">
        <v>2.6</v>
      </c>
      <c r="F4" s="83">
        <v>2.5</v>
      </c>
      <c r="G4" s="83">
        <v>2.5</v>
      </c>
      <c r="H4" s="55"/>
    </row>
    <row r="5" spans="1:8" x14ac:dyDescent="0.3">
      <c r="A5" s="79" t="s">
        <v>35</v>
      </c>
      <c r="B5" s="81" t="s">
        <v>36</v>
      </c>
      <c r="C5" s="82" t="s">
        <v>44</v>
      </c>
      <c r="D5" s="83">
        <v>3.6</v>
      </c>
      <c r="E5" s="83">
        <v>3.2</v>
      </c>
      <c r="F5" s="83">
        <v>2.9</v>
      </c>
      <c r="G5" s="83">
        <v>2.9</v>
      </c>
      <c r="H5" s="55"/>
    </row>
    <row r="6" spans="1:8" x14ac:dyDescent="0.3">
      <c r="A6" s="79" t="s">
        <v>34</v>
      </c>
      <c r="B6" s="81" t="s">
        <v>36</v>
      </c>
      <c r="C6" s="82" t="s">
        <v>44</v>
      </c>
      <c r="D6" s="83">
        <v>2.9</v>
      </c>
      <c r="E6" s="83">
        <v>2.8</v>
      </c>
      <c r="F6" s="83">
        <v>2.7</v>
      </c>
      <c r="G6" s="83">
        <v>2.6</v>
      </c>
      <c r="H6" s="55"/>
    </row>
    <row r="7" spans="1:8" x14ac:dyDescent="0.3">
      <c r="A7" s="79" t="s">
        <v>32</v>
      </c>
      <c r="B7" s="81" t="s">
        <v>36</v>
      </c>
      <c r="C7" s="82" t="s">
        <v>44</v>
      </c>
      <c r="D7" s="83">
        <v>2.2999999999999998</v>
      </c>
      <c r="E7" s="83">
        <v>2.2000000000000002</v>
      </c>
      <c r="F7" s="83">
        <v>2.1</v>
      </c>
      <c r="G7" s="83">
        <v>2</v>
      </c>
      <c r="H7" s="55"/>
    </row>
    <row r="8" spans="1:8" x14ac:dyDescent="0.3">
      <c r="A8" s="55"/>
      <c r="B8" s="84"/>
      <c r="C8" s="56"/>
      <c r="D8" s="55"/>
      <c r="E8" s="55"/>
      <c r="F8" s="55"/>
      <c r="G8" s="55"/>
      <c r="H8" s="55"/>
    </row>
    <row r="9" spans="1:8" x14ac:dyDescent="0.3">
      <c r="A9" s="79" t="s">
        <v>33</v>
      </c>
      <c r="B9" s="81" t="s">
        <v>37</v>
      </c>
      <c r="C9" s="82" t="s">
        <v>44</v>
      </c>
      <c r="D9" s="83">
        <v>2.5</v>
      </c>
      <c r="E9" s="83">
        <v>2.2999999999999998</v>
      </c>
      <c r="F9" s="83">
        <v>2.1</v>
      </c>
      <c r="G9" s="83">
        <v>2.1</v>
      </c>
      <c r="H9" s="55"/>
    </row>
    <row r="10" spans="1:8" x14ac:dyDescent="0.3">
      <c r="A10" s="79" t="s">
        <v>35</v>
      </c>
      <c r="B10" s="81" t="s">
        <v>37</v>
      </c>
      <c r="C10" s="82" t="s">
        <v>44</v>
      </c>
      <c r="D10" s="83">
        <v>3.1</v>
      </c>
      <c r="E10" s="83">
        <v>2.8</v>
      </c>
      <c r="F10" s="83">
        <v>2.5</v>
      </c>
      <c r="G10" s="83">
        <v>2.5</v>
      </c>
      <c r="H10" s="55"/>
    </row>
    <row r="11" spans="1:8" x14ac:dyDescent="0.3">
      <c r="A11" s="79" t="s">
        <v>34</v>
      </c>
      <c r="B11" s="81" t="s">
        <v>37</v>
      </c>
      <c r="C11" s="82" t="s">
        <v>44</v>
      </c>
      <c r="D11" s="83">
        <v>2.4</v>
      </c>
      <c r="E11" s="83">
        <v>2.2999999999999998</v>
      </c>
      <c r="F11" s="83">
        <v>2.2999999999999998</v>
      </c>
      <c r="G11" s="83">
        <v>2.2999999999999998</v>
      </c>
      <c r="H11" s="55"/>
    </row>
    <row r="12" spans="1:8" x14ac:dyDescent="0.3">
      <c r="A12" s="79" t="s">
        <v>32</v>
      </c>
      <c r="B12" s="81" t="s">
        <v>37</v>
      </c>
      <c r="C12" s="82" t="s">
        <v>44</v>
      </c>
      <c r="D12" s="83">
        <v>1.8</v>
      </c>
      <c r="E12" s="83">
        <v>1.7</v>
      </c>
      <c r="F12" s="83">
        <v>1.7</v>
      </c>
      <c r="G12" s="83">
        <v>1.7</v>
      </c>
      <c r="H12" s="55"/>
    </row>
    <row r="13" spans="1:8" x14ac:dyDescent="0.3">
      <c r="A13" s="55"/>
      <c r="B13" s="84"/>
      <c r="C13" s="56"/>
      <c r="D13" s="55"/>
      <c r="E13" s="55"/>
      <c r="F13" s="55"/>
      <c r="G13" s="55"/>
      <c r="H13" s="55"/>
    </row>
    <row r="14" spans="1:8" x14ac:dyDescent="0.3">
      <c r="A14" s="79" t="s">
        <v>33</v>
      </c>
      <c r="B14" s="81" t="s">
        <v>36</v>
      </c>
      <c r="C14" s="85" t="s">
        <v>36</v>
      </c>
      <c r="D14" s="83">
        <v>2.7</v>
      </c>
      <c r="E14" s="83">
        <v>2.5</v>
      </c>
      <c r="F14" s="83">
        <v>2.4</v>
      </c>
      <c r="G14" s="83">
        <v>2.2999999999999998</v>
      </c>
      <c r="H14" s="55"/>
    </row>
    <row r="15" spans="1:8" x14ac:dyDescent="0.3">
      <c r="A15" s="79" t="s">
        <v>35</v>
      </c>
      <c r="B15" s="81" t="s">
        <v>36</v>
      </c>
      <c r="C15" s="85" t="s">
        <v>36</v>
      </c>
      <c r="D15" s="83">
        <v>3.3</v>
      </c>
      <c r="E15" s="83">
        <v>3</v>
      </c>
      <c r="F15" s="83">
        <v>2.7</v>
      </c>
      <c r="G15" s="83">
        <v>2.7</v>
      </c>
      <c r="H15" s="55"/>
    </row>
    <row r="16" spans="1:8" x14ac:dyDescent="0.3">
      <c r="A16" s="79" t="s">
        <v>34</v>
      </c>
      <c r="B16" s="81" t="s">
        <v>36</v>
      </c>
      <c r="C16" s="85" t="s">
        <v>36</v>
      </c>
      <c r="D16" s="83">
        <v>2.7</v>
      </c>
      <c r="E16" s="83">
        <v>2.6</v>
      </c>
      <c r="F16" s="83">
        <v>2.5</v>
      </c>
      <c r="G16" s="83">
        <v>2.4</v>
      </c>
      <c r="H16" s="55"/>
    </row>
    <row r="17" spans="1:8" x14ac:dyDescent="0.3">
      <c r="A17" s="79" t="s">
        <v>32</v>
      </c>
      <c r="B17" s="81" t="s">
        <v>36</v>
      </c>
      <c r="C17" s="85" t="s">
        <v>36</v>
      </c>
      <c r="D17" s="83">
        <v>2.1</v>
      </c>
      <c r="E17" s="83">
        <v>2</v>
      </c>
      <c r="F17" s="83">
        <v>1.9</v>
      </c>
      <c r="G17" s="83">
        <v>1.8</v>
      </c>
      <c r="H17" s="55"/>
    </row>
    <row r="18" spans="1:8" x14ac:dyDescent="0.3">
      <c r="A18" s="55"/>
      <c r="B18" s="84"/>
      <c r="C18" s="56"/>
      <c r="D18" s="55"/>
      <c r="E18" s="55"/>
      <c r="F18" s="55"/>
      <c r="G18" s="55"/>
      <c r="H18" s="55"/>
    </row>
    <row r="19" spans="1:8" x14ac:dyDescent="0.3">
      <c r="A19" s="79" t="s">
        <v>33</v>
      </c>
      <c r="B19" s="81" t="s">
        <v>37</v>
      </c>
      <c r="C19" s="85" t="s">
        <v>36</v>
      </c>
      <c r="D19" s="83">
        <v>2.2999999999999998</v>
      </c>
      <c r="E19" s="83">
        <v>2.1</v>
      </c>
      <c r="F19" s="83">
        <v>2</v>
      </c>
      <c r="G19" s="83">
        <v>2</v>
      </c>
      <c r="H19" s="55"/>
    </row>
    <row r="20" spans="1:8" x14ac:dyDescent="0.3">
      <c r="A20" s="79" t="s">
        <v>35</v>
      </c>
      <c r="B20" s="81" t="s">
        <v>37</v>
      </c>
      <c r="C20" s="85" t="s">
        <v>36</v>
      </c>
      <c r="D20" s="83">
        <v>2.9</v>
      </c>
      <c r="E20" s="83">
        <v>2.6</v>
      </c>
      <c r="F20" s="83">
        <v>2.4</v>
      </c>
      <c r="G20" s="83">
        <v>2.4</v>
      </c>
      <c r="H20" s="55"/>
    </row>
    <row r="21" spans="1:8" x14ac:dyDescent="0.3">
      <c r="A21" s="79" t="s">
        <v>34</v>
      </c>
      <c r="B21" s="81" t="s">
        <v>37</v>
      </c>
      <c r="C21" s="85" t="s">
        <v>36</v>
      </c>
      <c r="D21" s="83">
        <v>2.2999999999999998</v>
      </c>
      <c r="E21" s="83">
        <v>2.2000000000000002</v>
      </c>
      <c r="F21" s="83">
        <v>2.2000000000000002</v>
      </c>
      <c r="G21" s="83">
        <v>2.2000000000000002</v>
      </c>
      <c r="H21" s="55"/>
    </row>
    <row r="22" spans="1:8" x14ac:dyDescent="0.3">
      <c r="A22" s="79" t="s">
        <v>32</v>
      </c>
      <c r="B22" s="81" t="s">
        <v>37</v>
      </c>
      <c r="C22" s="85" t="s">
        <v>36</v>
      </c>
      <c r="D22" s="83">
        <v>1.7</v>
      </c>
      <c r="E22" s="83">
        <v>1.6</v>
      </c>
      <c r="F22" s="83">
        <v>1.6</v>
      </c>
      <c r="G22" s="83">
        <v>1.6</v>
      </c>
      <c r="H22" s="55"/>
    </row>
    <row r="23" spans="1:8" x14ac:dyDescent="0.3">
      <c r="A23" s="55"/>
      <c r="B23" s="58"/>
      <c r="C23" s="58"/>
      <c r="D23" s="55"/>
      <c r="E23" s="55"/>
      <c r="F23" s="55"/>
      <c r="G23" s="55"/>
      <c r="H23" s="55"/>
    </row>
    <row r="24" spans="1:8" x14ac:dyDescent="0.3">
      <c r="A24" s="55"/>
      <c r="B24" s="58"/>
      <c r="C24" s="58"/>
      <c r="D24" s="55"/>
      <c r="E24" s="55"/>
      <c r="F24" s="55"/>
      <c r="G24" s="55"/>
      <c r="H24" s="55"/>
    </row>
    <row r="25" spans="1:8" x14ac:dyDescent="0.3">
      <c r="A25" s="55"/>
      <c r="B25" s="58"/>
      <c r="C25" s="58"/>
      <c r="D25" s="55"/>
      <c r="E25" s="55"/>
      <c r="F25" s="55"/>
      <c r="G25" s="55"/>
      <c r="H25" s="55"/>
    </row>
    <row r="26" spans="1:8" s="111" customFormat="1" x14ac:dyDescent="0.3">
      <c r="A26" s="78" t="s">
        <v>112</v>
      </c>
      <c r="B26" s="110"/>
      <c r="C26" s="110"/>
      <c r="D26" s="78"/>
      <c r="E26" s="78"/>
      <c r="F26" s="78"/>
      <c r="G26" s="78"/>
      <c r="H26" s="78"/>
    </row>
    <row r="27" spans="1:8" x14ac:dyDescent="0.3">
      <c r="A27" s="55"/>
      <c r="B27" s="58"/>
      <c r="C27" s="58"/>
      <c r="D27" s="55"/>
      <c r="E27" s="55"/>
      <c r="F27" s="55"/>
      <c r="G27" s="55"/>
      <c r="H27" s="55"/>
    </row>
    <row r="28" spans="1:8" x14ac:dyDescent="0.3">
      <c r="A28" s="55"/>
      <c r="B28" s="58"/>
      <c r="C28" s="58"/>
      <c r="D28" s="55"/>
      <c r="E28" s="55"/>
      <c r="F28" s="55"/>
      <c r="G28" s="55"/>
      <c r="H28" s="55"/>
    </row>
    <row r="29" spans="1:8" x14ac:dyDescent="0.3">
      <c r="A29" s="55"/>
      <c r="B29" s="58"/>
      <c r="C29" s="58"/>
      <c r="D29" s="55"/>
      <c r="E29" s="55"/>
      <c r="F29" s="55"/>
      <c r="G29" s="55"/>
      <c r="H29" s="55"/>
    </row>
    <row r="30" spans="1:8" x14ac:dyDescent="0.3">
      <c r="A30" s="55"/>
      <c r="B30" s="58"/>
      <c r="C30" s="58"/>
      <c r="D30" s="55"/>
      <c r="E30" s="55"/>
      <c r="F30" s="55"/>
      <c r="G30" s="55"/>
      <c r="H30" s="55"/>
    </row>
    <row r="31" spans="1:8" x14ac:dyDescent="0.3">
      <c r="A31" s="55"/>
      <c r="B31" s="58"/>
      <c r="C31" s="58"/>
      <c r="D31" s="55"/>
      <c r="E31" s="55"/>
      <c r="F31" s="55"/>
      <c r="G31" s="55"/>
      <c r="H31" s="55"/>
    </row>
    <row r="32" spans="1:8" x14ac:dyDescent="0.3">
      <c r="A32" s="55"/>
      <c r="B32" s="58"/>
      <c r="C32" s="58"/>
      <c r="D32" s="55"/>
      <c r="E32" s="55"/>
      <c r="F32" s="55"/>
      <c r="G32" s="55"/>
      <c r="H32" s="55"/>
    </row>
    <row r="33" spans="1:8" x14ac:dyDescent="0.3">
      <c r="A33" s="55"/>
      <c r="B33" s="58"/>
      <c r="C33" s="58"/>
      <c r="D33" s="55"/>
      <c r="E33" s="55"/>
      <c r="F33" s="55"/>
      <c r="G33" s="55"/>
      <c r="H33" s="55"/>
    </row>
    <row r="34" spans="1:8" x14ac:dyDescent="0.3">
      <c r="A34" s="55"/>
      <c r="B34" s="58"/>
      <c r="C34" s="58"/>
      <c r="D34" s="55"/>
      <c r="E34" s="55"/>
      <c r="F34" s="55"/>
      <c r="G34" s="55"/>
      <c r="H34" s="55"/>
    </row>
    <row r="35" spans="1:8" x14ac:dyDescent="0.3">
      <c r="A35" s="55"/>
      <c r="B35" s="58"/>
      <c r="C35" s="58"/>
      <c r="D35" s="55"/>
      <c r="E35" s="55"/>
      <c r="F35" s="55"/>
      <c r="G35" s="55"/>
      <c r="H35" s="55"/>
    </row>
    <row r="36" spans="1:8" x14ac:dyDescent="0.3">
      <c r="A36" s="55"/>
      <c r="B36" s="58"/>
      <c r="C36" s="58"/>
      <c r="D36" s="55"/>
      <c r="E36" s="55"/>
      <c r="F36" s="55"/>
      <c r="G36" s="55"/>
      <c r="H36" s="55"/>
    </row>
    <row r="37" spans="1:8" x14ac:dyDescent="0.3">
      <c r="A37" s="55"/>
      <c r="B37" s="58"/>
      <c r="C37" s="58"/>
      <c r="D37" s="55"/>
      <c r="E37" s="55"/>
      <c r="F37" s="55"/>
      <c r="G37" s="55"/>
      <c r="H37" s="55"/>
    </row>
    <row r="38" spans="1:8" x14ac:dyDescent="0.3">
      <c r="A38" s="55"/>
      <c r="B38" s="58"/>
      <c r="C38" s="58"/>
      <c r="D38" s="55"/>
      <c r="E38" s="55"/>
      <c r="F38" s="55"/>
      <c r="G38" s="55"/>
      <c r="H38" s="55"/>
    </row>
    <row r="39" spans="1:8" x14ac:dyDescent="0.3">
      <c r="A39" s="55"/>
      <c r="B39" s="58"/>
      <c r="C39" s="58"/>
      <c r="D39" s="55"/>
      <c r="E39" s="55"/>
      <c r="F39" s="55"/>
      <c r="G39" s="55"/>
      <c r="H39" s="55"/>
    </row>
    <row r="40" spans="1:8" x14ac:dyDescent="0.3">
      <c r="A40" s="55"/>
      <c r="B40" s="58"/>
      <c r="C40" s="58"/>
      <c r="D40" s="55"/>
      <c r="E40" s="55"/>
      <c r="F40" s="55"/>
      <c r="G40" s="55"/>
      <c r="H40" s="55"/>
    </row>
    <row r="41" spans="1:8" x14ac:dyDescent="0.3">
      <c r="A41" s="55"/>
      <c r="B41" s="58"/>
      <c r="C41" s="58"/>
      <c r="D41" s="55"/>
      <c r="E41" s="55"/>
      <c r="F41" s="55"/>
      <c r="G41" s="55"/>
      <c r="H41" s="55"/>
    </row>
    <row r="42" spans="1:8" x14ac:dyDescent="0.3">
      <c r="A42" s="55"/>
      <c r="B42" s="58"/>
      <c r="C42" s="58"/>
      <c r="D42" s="55"/>
      <c r="E42" s="55"/>
      <c r="F42" s="55"/>
      <c r="G42" s="55"/>
      <c r="H42" s="55"/>
    </row>
    <row r="43" spans="1:8" x14ac:dyDescent="0.3">
      <c r="A43" s="55"/>
      <c r="B43" s="58"/>
      <c r="C43" s="58"/>
      <c r="D43" s="55"/>
      <c r="E43" s="55"/>
      <c r="F43" s="55"/>
      <c r="G43" s="55"/>
      <c r="H43" s="55"/>
    </row>
    <row r="44" spans="1:8" x14ac:dyDescent="0.3">
      <c r="A44" s="55"/>
      <c r="B44" s="58"/>
      <c r="C44" s="58"/>
      <c r="D44" s="55"/>
      <c r="E44" s="55"/>
      <c r="F44" s="55"/>
      <c r="G44" s="55"/>
      <c r="H44" s="55"/>
    </row>
    <row r="45" spans="1:8" x14ac:dyDescent="0.3">
      <c r="A45" s="55"/>
      <c r="B45" s="58"/>
      <c r="C45" s="58"/>
      <c r="D45" s="55"/>
      <c r="E45" s="55"/>
      <c r="F45" s="55"/>
      <c r="G45" s="55"/>
      <c r="H45" s="55"/>
    </row>
    <row r="46" spans="1:8" x14ac:dyDescent="0.3">
      <c r="A46" s="55"/>
      <c r="B46" s="58"/>
      <c r="C46" s="58"/>
      <c r="D46" s="55"/>
      <c r="E46" s="55"/>
      <c r="F46" s="55"/>
      <c r="G46" s="55"/>
      <c r="H46" s="55"/>
    </row>
    <row r="47" spans="1:8" x14ac:dyDescent="0.3">
      <c r="A47" s="55"/>
      <c r="B47" s="58"/>
      <c r="C47" s="58"/>
      <c r="D47" s="55"/>
      <c r="E47" s="55"/>
      <c r="F47" s="55"/>
      <c r="G47" s="55"/>
      <c r="H47" s="55"/>
    </row>
    <row r="48" spans="1:8" x14ac:dyDescent="0.3">
      <c r="A48" s="55"/>
      <c r="B48" s="58"/>
      <c r="C48" s="58"/>
      <c r="D48" s="55"/>
      <c r="E48" s="55"/>
      <c r="F48" s="55"/>
      <c r="G48" s="55"/>
      <c r="H48" s="55"/>
    </row>
    <row r="49" spans="1:8" x14ac:dyDescent="0.3">
      <c r="A49" s="55"/>
      <c r="B49" s="58"/>
      <c r="C49" s="58"/>
      <c r="D49" s="55"/>
      <c r="E49" s="55"/>
      <c r="F49" s="55"/>
      <c r="G49" s="55"/>
      <c r="H49" s="55"/>
    </row>
    <row r="50" spans="1:8" x14ac:dyDescent="0.3">
      <c r="A50" s="55"/>
      <c r="B50" s="58"/>
      <c r="C50" s="58"/>
      <c r="D50" s="55"/>
      <c r="E50" s="55"/>
      <c r="F50" s="55"/>
      <c r="G50" s="55"/>
      <c r="H50" s="55"/>
    </row>
    <row r="51" spans="1:8" x14ac:dyDescent="0.3">
      <c r="A51" s="55"/>
      <c r="B51" s="58"/>
      <c r="C51" s="58"/>
      <c r="D51" s="55"/>
      <c r="E51" s="55"/>
      <c r="F51" s="55"/>
      <c r="G51" s="55"/>
      <c r="H51" s="55"/>
    </row>
    <row r="52" spans="1:8" x14ac:dyDescent="0.3">
      <c r="A52" s="55"/>
      <c r="B52" s="58"/>
      <c r="C52" s="58"/>
      <c r="D52" s="55"/>
      <c r="E52" s="55"/>
      <c r="F52" s="55"/>
      <c r="G52" s="55"/>
      <c r="H52" s="55"/>
    </row>
    <row r="53" spans="1:8" x14ac:dyDescent="0.3">
      <c r="A53" s="55"/>
      <c r="B53" s="58"/>
      <c r="C53" s="58"/>
      <c r="D53" s="55"/>
      <c r="E53" s="55"/>
      <c r="F53" s="55"/>
      <c r="G53" s="55"/>
      <c r="H53" s="55"/>
    </row>
    <row r="54" spans="1:8" x14ac:dyDescent="0.3">
      <c r="A54" s="55"/>
      <c r="B54" s="58"/>
      <c r="C54" s="58"/>
      <c r="D54" s="55"/>
      <c r="E54" s="55"/>
      <c r="F54" s="55"/>
      <c r="G54" s="55"/>
      <c r="H54" s="55"/>
    </row>
    <row r="55" spans="1:8" x14ac:dyDescent="0.3">
      <c r="A55" s="55"/>
      <c r="B55" s="58"/>
      <c r="C55" s="58"/>
      <c r="D55" s="55"/>
      <c r="E55" s="55"/>
      <c r="F55" s="55"/>
      <c r="G55" s="55"/>
      <c r="H55" s="55"/>
    </row>
    <row r="56" spans="1:8" s="111" customFormat="1" x14ac:dyDescent="0.3">
      <c r="A56" s="78" t="s">
        <v>113</v>
      </c>
      <c r="B56" s="110"/>
      <c r="C56" s="110"/>
      <c r="D56" s="78"/>
      <c r="E56" s="78"/>
      <c r="F56" s="78"/>
      <c r="G56" s="78"/>
      <c r="H56" s="78"/>
    </row>
    <row r="57" spans="1:8" x14ac:dyDescent="0.3">
      <c r="A57" s="55"/>
      <c r="B57" s="58"/>
      <c r="C57" s="58"/>
      <c r="D57" s="55"/>
      <c r="E57" s="55"/>
      <c r="F57" s="55"/>
      <c r="G57" s="55"/>
      <c r="H57" s="55"/>
    </row>
    <row r="58" spans="1:8" x14ac:dyDescent="0.3">
      <c r="A58" s="55"/>
      <c r="B58" s="58"/>
      <c r="C58" s="58"/>
      <c r="D58" s="55"/>
      <c r="E58" s="55"/>
      <c r="F58" s="55"/>
      <c r="G58" s="55"/>
      <c r="H58" s="55"/>
    </row>
    <row r="59" spans="1:8" x14ac:dyDescent="0.3">
      <c r="A59" s="55"/>
      <c r="B59" s="58"/>
      <c r="C59" s="58"/>
      <c r="D59" s="55"/>
      <c r="E59" s="55"/>
      <c r="F59" s="55"/>
      <c r="G59" s="55"/>
      <c r="H59" s="55"/>
    </row>
    <row r="60" spans="1:8" x14ac:dyDescent="0.3">
      <c r="A60" s="55"/>
      <c r="B60" s="58"/>
      <c r="C60" s="58"/>
      <c r="D60" s="55"/>
      <c r="E60" s="55"/>
      <c r="F60" s="55"/>
      <c r="G60" s="55"/>
      <c r="H60" s="55"/>
    </row>
    <row r="61" spans="1:8" x14ac:dyDescent="0.3">
      <c r="A61" s="55"/>
      <c r="B61" s="58"/>
      <c r="C61" s="58"/>
      <c r="D61" s="55"/>
      <c r="E61" s="55"/>
      <c r="F61" s="55"/>
      <c r="G61" s="55"/>
      <c r="H61" s="55"/>
    </row>
    <row r="62" spans="1:8" x14ac:dyDescent="0.3">
      <c r="A62" s="55"/>
      <c r="B62" s="58"/>
      <c r="C62" s="58"/>
      <c r="D62" s="55"/>
      <c r="E62" s="55"/>
      <c r="F62" s="55"/>
      <c r="G62" s="55"/>
      <c r="H62" s="55"/>
    </row>
    <row r="63" spans="1:8" x14ac:dyDescent="0.3">
      <c r="A63" s="55"/>
      <c r="B63" s="58"/>
      <c r="C63" s="58"/>
      <c r="D63" s="55"/>
      <c r="E63" s="55"/>
      <c r="F63" s="55"/>
      <c r="G63" s="55"/>
      <c r="H63" s="55"/>
    </row>
    <row r="64" spans="1:8" x14ac:dyDescent="0.3">
      <c r="A64" s="55"/>
      <c r="B64" s="58"/>
      <c r="C64" s="58"/>
      <c r="D64" s="55"/>
      <c r="E64" s="55"/>
      <c r="F64" s="55"/>
      <c r="G64" s="55"/>
      <c r="H64" s="55"/>
    </row>
    <row r="65" spans="1:8" x14ac:dyDescent="0.3">
      <c r="A65" s="55"/>
      <c r="B65" s="58"/>
      <c r="C65" s="58"/>
      <c r="D65" s="55"/>
      <c r="E65" s="55"/>
      <c r="F65" s="55"/>
      <c r="G65" s="55"/>
      <c r="H65" s="55"/>
    </row>
    <row r="66" spans="1:8" x14ac:dyDescent="0.3">
      <c r="A66" s="55"/>
      <c r="B66" s="58"/>
      <c r="C66" s="58"/>
      <c r="D66" s="55"/>
      <c r="E66" s="55"/>
      <c r="F66" s="55"/>
      <c r="G66" s="55"/>
      <c r="H66" s="55"/>
    </row>
    <row r="67" spans="1:8" x14ac:dyDescent="0.3">
      <c r="A67" s="55"/>
      <c r="B67" s="58"/>
      <c r="C67" s="58"/>
      <c r="D67" s="55"/>
      <c r="E67" s="55"/>
      <c r="F67" s="55"/>
      <c r="G67" s="55"/>
      <c r="H67" s="55"/>
    </row>
    <row r="68" spans="1:8" x14ac:dyDescent="0.3">
      <c r="A68" s="55"/>
      <c r="B68" s="58"/>
      <c r="C68" s="58"/>
      <c r="D68" s="55"/>
      <c r="E68" s="55"/>
      <c r="F68" s="55"/>
      <c r="G68" s="55"/>
      <c r="H68" s="55"/>
    </row>
    <row r="69" spans="1:8" x14ac:dyDescent="0.3">
      <c r="A69" s="55"/>
      <c r="B69" s="58"/>
      <c r="C69" s="58"/>
      <c r="D69" s="55"/>
      <c r="E69" s="55"/>
      <c r="F69" s="55"/>
      <c r="G69" s="55"/>
      <c r="H69" s="55"/>
    </row>
    <row r="70" spans="1:8" x14ac:dyDescent="0.3">
      <c r="A70" s="55"/>
      <c r="B70" s="58"/>
      <c r="C70" s="58"/>
      <c r="D70" s="55"/>
      <c r="E70" s="55"/>
      <c r="F70" s="55"/>
      <c r="G70" s="55"/>
      <c r="H70" s="55"/>
    </row>
    <row r="71" spans="1:8" x14ac:dyDescent="0.3">
      <c r="A71" s="55"/>
      <c r="B71" s="58"/>
      <c r="C71" s="58"/>
      <c r="D71" s="55"/>
      <c r="E71" s="55"/>
      <c r="F71" s="55"/>
      <c r="G71" s="55"/>
      <c r="H71" s="55"/>
    </row>
    <row r="72" spans="1:8" x14ac:dyDescent="0.3">
      <c r="A72" s="55"/>
      <c r="B72" s="58"/>
      <c r="C72" s="58"/>
      <c r="D72" s="55"/>
      <c r="E72" s="55"/>
      <c r="F72" s="55"/>
      <c r="G72" s="55"/>
      <c r="H72" s="55"/>
    </row>
    <row r="73" spans="1:8" x14ac:dyDescent="0.3">
      <c r="A73" s="55"/>
      <c r="B73" s="58"/>
      <c r="C73" s="58"/>
      <c r="D73" s="55"/>
      <c r="E73" s="55"/>
      <c r="F73" s="55"/>
      <c r="G73" s="55"/>
      <c r="H73" s="55"/>
    </row>
    <row r="74" spans="1:8" x14ac:dyDescent="0.3">
      <c r="A74" s="55"/>
      <c r="B74" s="58"/>
      <c r="C74" s="58"/>
      <c r="D74" s="55"/>
      <c r="E74" s="55"/>
      <c r="F74" s="55"/>
      <c r="G74" s="55"/>
      <c r="H74" s="55"/>
    </row>
    <row r="75" spans="1:8" x14ac:dyDescent="0.3">
      <c r="A75" s="55"/>
      <c r="B75" s="58"/>
      <c r="C75" s="58"/>
      <c r="D75" s="55"/>
      <c r="E75" s="55"/>
      <c r="F75" s="55"/>
      <c r="G75" s="55"/>
      <c r="H75" s="55"/>
    </row>
    <row r="76" spans="1:8" x14ac:dyDescent="0.3">
      <c r="A76" s="55"/>
      <c r="B76" s="58"/>
      <c r="C76" s="58"/>
      <c r="D76" s="55"/>
      <c r="E76" s="55"/>
      <c r="F76" s="55"/>
      <c r="G76" s="55"/>
      <c r="H76" s="55"/>
    </row>
    <row r="77" spans="1:8" x14ac:dyDescent="0.3">
      <c r="A77" s="55"/>
      <c r="B77" s="58"/>
      <c r="C77" s="58"/>
      <c r="D77" s="55"/>
      <c r="E77" s="55"/>
      <c r="F77" s="55"/>
      <c r="G77" s="55"/>
      <c r="H77" s="55"/>
    </row>
    <row r="78" spans="1:8" x14ac:dyDescent="0.3">
      <c r="A78" s="55"/>
      <c r="B78" s="58"/>
      <c r="C78" s="58"/>
      <c r="D78" s="55"/>
      <c r="E78" s="55"/>
      <c r="F78" s="55"/>
      <c r="G78" s="55"/>
      <c r="H78" s="55"/>
    </row>
    <row r="79" spans="1:8" x14ac:dyDescent="0.3">
      <c r="A79" s="55"/>
      <c r="B79" s="58"/>
      <c r="C79" s="58"/>
      <c r="D79" s="55"/>
      <c r="E79" s="55"/>
      <c r="F79" s="55"/>
      <c r="G79" s="55"/>
      <c r="H79" s="55"/>
    </row>
    <row r="80" spans="1:8" x14ac:dyDescent="0.3">
      <c r="A80" s="55"/>
      <c r="B80" s="58"/>
      <c r="C80" s="58"/>
      <c r="D80" s="55"/>
      <c r="E80" s="55"/>
      <c r="F80" s="55"/>
      <c r="G80" s="55"/>
      <c r="H80" s="55"/>
    </row>
    <row r="81" spans="1:8" x14ac:dyDescent="0.3">
      <c r="A81" s="55"/>
      <c r="B81" s="58"/>
      <c r="C81" s="58"/>
      <c r="D81" s="55"/>
      <c r="E81" s="55"/>
      <c r="F81" s="55"/>
      <c r="G81" s="55"/>
      <c r="H81" s="55"/>
    </row>
    <row r="82" spans="1:8" x14ac:dyDescent="0.3">
      <c r="A82" s="55"/>
      <c r="B82" s="58"/>
      <c r="C82" s="58"/>
      <c r="D82" s="55"/>
      <c r="E82" s="55"/>
      <c r="F82" s="55"/>
      <c r="G82" s="55"/>
      <c r="H82" s="55"/>
    </row>
    <row r="83" spans="1:8" x14ac:dyDescent="0.3">
      <c r="A83" s="55"/>
      <c r="B83" s="58"/>
      <c r="C83" s="58"/>
      <c r="D83" s="55"/>
      <c r="E83" s="55"/>
      <c r="F83" s="55"/>
      <c r="G83" s="55"/>
      <c r="H83" s="55"/>
    </row>
    <row r="84" spans="1:8" x14ac:dyDescent="0.3">
      <c r="A84" s="55"/>
      <c r="B84" s="58"/>
      <c r="C84" s="58"/>
      <c r="D84" s="55"/>
      <c r="E84" s="55"/>
      <c r="F84" s="55"/>
      <c r="G84" s="55"/>
      <c r="H84" s="55"/>
    </row>
    <row r="85" spans="1:8" x14ac:dyDescent="0.3">
      <c r="A85" s="55"/>
      <c r="B85" s="58"/>
      <c r="C85" s="58"/>
      <c r="D85" s="55"/>
      <c r="E85" s="55"/>
      <c r="F85" s="55"/>
      <c r="G85" s="55"/>
      <c r="H85" s="55"/>
    </row>
    <row r="86" spans="1:8" x14ac:dyDescent="0.3">
      <c r="A86" s="55"/>
      <c r="B86" s="58"/>
      <c r="C86" s="58"/>
      <c r="D86" s="55"/>
      <c r="E86" s="55"/>
      <c r="F86" s="55"/>
      <c r="G86" s="55"/>
      <c r="H86" s="55"/>
    </row>
    <row r="87" spans="1:8" x14ac:dyDescent="0.3">
      <c r="A87" s="55"/>
      <c r="B87" s="58"/>
      <c r="C87" s="58"/>
      <c r="D87" s="55"/>
      <c r="E87" s="55"/>
      <c r="F87" s="55"/>
      <c r="G87" s="55"/>
      <c r="H87" s="55"/>
    </row>
    <row r="88" spans="1:8" x14ac:dyDescent="0.3">
      <c r="A88" s="55"/>
      <c r="B88" s="58"/>
      <c r="C88" s="58"/>
      <c r="D88" s="55"/>
      <c r="E88" s="55"/>
      <c r="F88" s="55"/>
      <c r="G88" s="55"/>
      <c r="H88" s="55"/>
    </row>
    <row r="89" spans="1:8" x14ac:dyDescent="0.3">
      <c r="A89" s="55"/>
      <c r="B89" s="58"/>
      <c r="C89" s="58"/>
      <c r="D89" s="55"/>
      <c r="E89" s="55"/>
      <c r="F89" s="55"/>
      <c r="G89" s="55"/>
      <c r="H89" s="55"/>
    </row>
  </sheetData>
  <sheetProtection algorithmName="SHA-512" hashValue="1G1VH/lz5sNpX8JDGtMK3vlqzRdPXLZ8YFKXRsauRXX8vWzhhiYpuGFITtU+wlJa+NLSdz3YhL/T38g+Q8IuHQ==" saltValue="GIeTMWNNm+Dr0SKDazL3HQ==" spinCount="100000" sheet="1" objects="1" scenarios="1" selectLockedCells="1" selectUnlockedCells="1"/>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הוראות שימוש</vt:lpstr>
      <vt:lpstr>חישוב H </vt:lpstr>
      <vt:lpstr>דרישות ת"י 5280-1.1 סעיף 4.2</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עפרי טלסניק</dc:creator>
  <cp:lastModifiedBy>עפרי טלסניק</cp:lastModifiedBy>
  <dcterms:created xsi:type="dcterms:W3CDTF">2017-09-18T09:07:18Z</dcterms:created>
  <dcterms:modified xsi:type="dcterms:W3CDTF">2018-04-29T06:11:02Z</dcterms:modified>
</cp:coreProperties>
</file>