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58164\Desktop\תקנים\- ו ע ד ו ת -\5117\511723\ישיבה הבאה\מחשבונים\צגים\"/>
    </mc:Choice>
  </mc:AlternateContent>
  <xr:revisionPtr revIDLastSave="0" documentId="13_ncr:1_{00A315A9-5169-4611-88F9-C6BC3995FC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חישובים" sheetId="1" r:id="rId1"/>
    <sheet name="תפריט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" l="1"/>
  <c r="M35" i="1" s="1"/>
  <c r="L28" i="1"/>
  <c r="M28" i="1" s="1"/>
  <c r="L24" i="1"/>
  <c r="M24" i="1" s="1"/>
  <c r="L20" i="1"/>
  <c r="M20" i="1" s="1"/>
  <c r="L16" i="1"/>
  <c r="M16" i="1" s="1"/>
  <c r="L12" i="1"/>
  <c r="M12" i="1" s="1"/>
</calcChain>
</file>

<file path=xl/sharedStrings.xml><?xml version="1.0" encoding="utf-8"?>
<sst xmlns="http://schemas.openxmlformats.org/spreadsheetml/2006/main" count="37" uniqueCount="27">
  <si>
    <t>תוצאה:</t>
  </si>
  <si>
    <t>תקין</t>
  </si>
  <si>
    <t>לא תקין</t>
  </si>
  <si>
    <t>אותיות וספרות מרובעות - היחס בין עובי הקו של הספרה או האות, לגובהה:</t>
  </si>
  <si>
    <t>היחס בין רוחב אות או ספרה לבין גובהה (באותיות וספרות מרובעות)</t>
  </si>
  <si>
    <t>סעיף 2.1.6.3(ב)</t>
  </si>
  <si>
    <t>סעיף 2.1.6.3(ג)</t>
  </si>
  <si>
    <t>סעיף 2.1.6.3(ד)</t>
  </si>
  <si>
    <t>סעיף 2.1.6.3(ה)</t>
  </si>
  <si>
    <t xml:space="preserve">היחס בין המרווח האופקי בין האותיות שבאותה מילה או הספרות שבאותו מספר, לגובהן </t>
  </si>
  <si>
    <t>היחס בין המרווח האופקי בין המילים או המספרים, לבין המרווח האופקי בין ספרות באותו מספר או האותיות באותה מילה</t>
  </si>
  <si>
    <t>מרווח אופקי בין מילים או מספרים (מ"מ):</t>
  </si>
  <si>
    <t>סעיף 2.1.6.3(ו)</t>
  </si>
  <si>
    <t xml:space="preserve">היחס בין המרווח האנכי בין שורות לבין גובה אותיות או ספרות </t>
  </si>
  <si>
    <t>מרווח אנכי בין שורות (מ"מ):</t>
  </si>
  <si>
    <t>שלט מישושי</t>
  </si>
  <si>
    <t>סעיף 2.1.8.1(ג)</t>
  </si>
  <si>
    <t>תחולת המחשבון: על שלטים שפניהם מחזירי אור (אין בהם מקור תאורה פנימי)</t>
  </si>
  <si>
    <t>עובי (D, מ"מ):</t>
  </si>
  <si>
    <t>גובה (B, מ"מ):</t>
  </si>
  <si>
    <t>רוחב (C, מ"מ):</t>
  </si>
  <si>
    <t>מרווח אופקי (E, מ"מ):</t>
  </si>
  <si>
    <t>מרווח אופקי בין ספרות או אותיות (E, מ"מ):</t>
  </si>
  <si>
    <t>גובה אות או ספרה (B, מ"מ):</t>
  </si>
  <si>
    <t>ציור 6א בתקן 1918 חלק 4</t>
  </si>
  <si>
    <t>שלטים - עיצוב אותיות וספרות - יחסי גדלים (סעיף 2.1.6.3)</t>
  </si>
  <si>
    <t>חישוב היחסים: לבדיקת עמידה בדרישות התקן יש להזין את הגדלים במקום המיועד (תאים צהובים). התוצאה תתקבל היכן שרשום "תוצאה" או "תוצאות".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</si>
</sst>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9" fontId="0" fillId="0" borderId="0" xfId="1" applyFont="1"/>
    <xf numFmtId="0" fontId="0" fillId="0" borderId="0" xfId="0" applyAlignment="1">
      <alignment readingOrder="2"/>
    </xf>
    <xf numFmtId="0" fontId="2" fillId="3" borderId="0" xfId="0" applyFont="1" applyFill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2">
    <cellStyle name="Normal" xfId="0" builtinId="0"/>
    <cellStyle name="Percent" xfId="1" builtinId="5"/>
  </cellStyles>
  <dxfs count="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4</xdr:row>
      <xdr:rowOff>123825</xdr:rowOff>
    </xdr:from>
    <xdr:to>
      <xdr:col>22</xdr:col>
      <xdr:colOff>502920</xdr:colOff>
      <xdr:row>29</xdr:row>
      <xdr:rowOff>154305</xdr:rowOff>
    </xdr:to>
    <xdr:pic>
      <xdr:nvPicPr>
        <xdr:cNvPr id="2" name="Picture 1" descr="ציור 6-א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3772280" y="304800"/>
          <a:ext cx="5227320" cy="6021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35"/>
  <sheetViews>
    <sheetView rightToLeft="1" tabSelected="1" topLeftCell="B1" zoomScale="80" zoomScaleNormal="80" workbookViewId="0">
      <selection activeCell="E6" sqref="E6"/>
    </sheetView>
  </sheetViews>
  <sheetFormatPr defaultRowHeight="14" x14ac:dyDescent="0.3"/>
  <cols>
    <col min="6" max="6" width="15.9140625" customWidth="1"/>
    <col min="8" max="8" width="13.6640625" customWidth="1"/>
  </cols>
  <sheetData>
    <row r="1" spans="3:17" ht="18" x14ac:dyDescent="0.4">
      <c r="E1" s="11" t="s">
        <v>25</v>
      </c>
    </row>
    <row r="3" spans="3:17" ht="17.5" x14ac:dyDescent="0.35">
      <c r="C3" s="12" t="s">
        <v>26</v>
      </c>
    </row>
    <row r="4" spans="3:17" ht="18" x14ac:dyDescent="0.4">
      <c r="Q4" s="11" t="s">
        <v>24</v>
      </c>
    </row>
    <row r="7" spans="3:17" x14ac:dyDescent="0.3">
      <c r="F7" s="1"/>
      <c r="G7" s="1"/>
      <c r="H7" s="1"/>
      <c r="I7" s="1"/>
      <c r="K7" s="1"/>
      <c r="L7" s="1"/>
      <c r="M7" s="1"/>
    </row>
    <row r="8" spans="3:17" x14ac:dyDescent="0.3">
      <c r="F8" t="s">
        <v>17</v>
      </c>
      <c r="K8" s="1"/>
      <c r="L8" s="1"/>
      <c r="M8" s="1"/>
    </row>
    <row r="10" spans="3:17" x14ac:dyDescent="0.3">
      <c r="C10" s="3" t="s">
        <v>5</v>
      </c>
      <c r="E10" t="s">
        <v>3</v>
      </c>
    </row>
    <row r="12" spans="3:17" x14ac:dyDescent="0.3">
      <c r="F12" s="5" t="s">
        <v>18</v>
      </c>
      <c r="G12" s="6">
        <v>1</v>
      </c>
      <c r="H12" s="5" t="s">
        <v>19</v>
      </c>
      <c r="I12" s="6">
        <v>20</v>
      </c>
      <c r="K12" s="7" t="s">
        <v>0</v>
      </c>
      <c r="L12" s="9">
        <f>G12/I12</f>
        <v>0.05</v>
      </c>
      <c r="M12" s="8" t="str">
        <f>IF(AND(L12&gt;16.5%,L12&lt;33.5%),תפריט!$D$4,תפריט!$D$5)</f>
        <v>לא תקין</v>
      </c>
    </row>
    <row r="14" spans="3:17" x14ac:dyDescent="0.3">
      <c r="C14" s="3" t="s">
        <v>6</v>
      </c>
      <c r="E14" t="s">
        <v>4</v>
      </c>
    </row>
    <row r="16" spans="3:17" x14ac:dyDescent="0.3">
      <c r="F16" s="5" t="s">
        <v>20</v>
      </c>
      <c r="G16" s="6">
        <v>12</v>
      </c>
      <c r="H16" s="5" t="s">
        <v>19</v>
      </c>
      <c r="I16" s="6">
        <v>20</v>
      </c>
      <c r="K16" s="7" t="s">
        <v>0</v>
      </c>
      <c r="L16" s="9">
        <f>G16/I16</f>
        <v>0.6</v>
      </c>
      <c r="M16" s="8" t="str">
        <f>IF(L16&gt;59.5%,תפריט!$D$4,תפריט!$D$5)</f>
        <v>תקין</v>
      </c>
    </row>
    <row r="17" spans="3:13" x14ac:dyDescent="0.3">
      <c r="L17" s="2"/>
    </row>
    <row r="18" spans="3:13" x14ac:dyDescent="0.3">
      <c r="C18" s="3" t="s">
        <v>7</v>
      </c>
      <c r="E18" t="s">
        <v>9</v>
      </c>
      <c r="L18" s="2"/>
    </row>
    <row r="19" spans="3:13" x14ac:dyDescent="0.3">
      <c r="L19" s="2"/>
    </row>
    <row r="20" spans="3:13" ht="28" x14ac:dyDescent="0.3">
      <c r="F20" s="5" t="s">
        <v>21</v>
      </c>
      <c r="G20" s="6">
        <v>5</v>
      </c>
      <c r="H20" s="5" t="s">
        <v>19</v>
      </c>
      <c r="I20" s="6">
        <v>20</v>
      </c>
      <c r="K20" s="7" t="s">
        <v>0</v>
      </c>
      <c r="L20" s="9">
        <f>G20/I20</f>
        <v>0.25</v>
      </c>
      <c r="M20" s="8" t="str">
        <f>IF(AND(L20&gt;=20%,L20&lt;=40%),תפריט!$D$4,תפריט!$D$5)</f>
        <v>תקין</v>
      </c>
    </row>
    <row r="21" spans="3:13" x14ac:dyDescent="0.3">
      <c r="L21" s="2"/>
    </row>
    <row r="22" spans="3:13" x14ac:dyDescent="0.3">
      <c r="C22" s="3" t="s">
        <v>8</v>
      </c>
      <c r="E22" t="s">
        <v>10</v>
      </c>
      <c r="L22" s="2"/>
    </row>
    <row r="23" spans="3:13" x14ac:dyDescent="0.3">
      <c r="L23" s="2"/>
    </row>
    <row r="24" spans="3:13" ht="42" x14ac:dyDescent="0.3">
      <c r="F24" s="5" t="s">
        <v>11</v>
      </c>
      <c r="G24" s="6">
        <v>20</v>
      </c>
      <c r="H24" s="5" t="s">
        <v>22</v>
      </c>
      <c r="I24" s="6">
        <v>10</v>
      </c>
      <c r="K24" s="7" t="s">
        <v>0</v>
      </c>
      <c r="L24" s="10">
        <f>G24/I24</f>
        <v>2</v>
      </c>
      <c r="M24" s="8" t="str">
        <f>IF(L24&gt;=2,תפריט!$D$4,תפריט!$D$5)</f>
        <v>תקין</v>
      </c>
    </row>
    <row r="25" spans="3:13" x14ac:dyDescent="0.3">
      <c r="L25" s="2"/>
    </row>
    <row r="26" spans="3:13" x14ac:dyDescent="0.3">
      <c r="C26" s="3" t="s">
        <v>12</v>
      </c>
      <c r="E26" t="s">
        <v>13</v>
      </c>
      <c r="L26" s="2"/>
    </row>
    <row r="27" spans="3:13" x14ac:dyDescent="0.3">
      <c r="L27" s="2"/>
    </row>
    <row r="28" spans="3:13" ht="28" x14ac:dyDescent="0.3">
      <c r="F28" s="5" t="s">
        <v>14</v>
      </c>
      <c r="G28" s="6">
        <v>17</v>
      </c>
      <c r="H28" s="5" t="s">
        <v>23</v>
      </c>
      <c r="I28" s="6">
        <v>20</v>
      </c>
      <c r="K28" s="7" t="s">
        <v>0</v>
      </c>
      <c r="L28" s="9">
        <f>G28/I28</f>
        <v>0.85</v>
      </c>
      <c r="M28" s="8" t="str">
        <f>IF(L28&gt;=80%,תפריט!$D$4,תפריט!$D$5)</f>
        <v>תקין</v>
      </c>
    </row>
    <row r="31" spans="3:13" x14ac:dyDescent="0.3">
      <c r="F31" s="4" t="s">
        <v>15</v>
      </c>
    </row>
    <row r="33" spans="3:13" x14ac:dyDescent="0.3">
      <c r="C33" s="3" t="s">
        <v>16</v>
      </c>
      <c r="E33" t="s">
        <v>4</v>
      </c>
    </row>
    <row r="35" spans="3:13" x14ac:dyDescent="0.3">
      <c r="F35" s="5" t="s">
        <v>20</v>
      </c>
      <c r="G35" s="6">
        <v>12</v>
      </c>
      <c r="H35" s="5" t="s">
        <v>19</v>
      </c>
      <c r="I35" s="6">
        <v>20</v>
      </c>
      <c r="K35" s="7" t="s">
        <v>0</v>
      </c>
      <c r="L35" s="9">
        <f>G35/I35</f>
        <v>0.6</v>
      </c>
      <c r="M35" s="8" t="str">
        <f>IF(L35&gt;59.5%,תפריט!$D$4,תפריט!$D$5)</f>
        <v>תקין</v>
      </c>
    </row>
  </sheetData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8B9A172-C5DC-489F-A6D5-AF57AF923FFB}">
            <xm:f>תפריט!$D$5</xm:f>
            <x14:dxf>
              <fill>
                <patternFill patternType="solid">
                  <bgColor rgb="FFFF0000"/>
                </pattern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5" id="{17F8ECC8-F3D8-4A2B-A763-1BA1AA255E23}">
            <xm:f>תפריט!$D$5</xm:f>
            <x14:dxf>
              <fill>
                <patternFill patternType="solid">
                  <bgColor rgb="FFFF0000"/>
                </patternFill>
              </fill>
            </x14:dxf>
          </x14:cfRule>
          <xm:sqref>M20</xm:sqref>
        </x14:conditionalFormatting>
        <x14:conditionalFormatting xmlns:xm="http://schemas.microsoft.com/office/excel/2006/main">
          <x14:cfRule type="expression" priority="4" id="{CD0DC457-EB3C-46F6-8E1B-C4559D357ED0}">
            <xm:f>תפריט!$D$5</xm:f>
            <x14:dxf>
              <fill>
                <patternFill patternType="solid">
                  <bgColor rgb="FFFF0000"/>
                </patternFill>
              </fill>
            </x14:dxf>
          </x14:cfRule>
          <xm:sqref>M16</xm:sqref>
        </x14:conditionalFormatting>
        <x14:conditionalFormatting xmlns:xm="http://schemas.microsoft.com/office/excel/2006/main">
          <x14:cfRule type="expression" priority="3" id="{6D13C1ED-F063-44E0-9B85-E5A2074AE61C}">
            <xm:f>תפריט!$D$5</xm:f>
            <x14:dxf>
              <fill>
                <patternFill patternType="solid">
                  <bgColor rgb="FFFF000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expression" priority="2" id="{B5EF1A27-B2B8-4CCA-88C8-3128D54F4E2C}">
            <xm:f>תפריט!$D$5</xm:f>
            <x14:dxf>
              <fill>
                <patternFill patternType="solid">
                  <bgColor rgb="FFFF00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1" id="{D9267B25-0744-4D90-B921-331F9EA9EED1}">
            <xm:f>תפריט!$D$5</xm:f>
            <x14:dxf>
              <fill>
                <patternFill patternType="solid">
                  <bgColor rgb="FFFF0000"/>
                </patternFill>
              </fill>
            </x14:dxf>
          </x14:cfRule>
          <xm:sqref>M35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D5"/>
  <sheetViews>
    <sheetView rightToLeft="1" workbookViewId="0">
      <selection activeCell="D4" sqref="D4"/>
    </sheetView>
  </sheetViews>
  <sheetFormatPr defaultRowHeight="14" x14ac:dyDescent="0.3"/>
  <sheetData>
    <row r="4" spans="4:4" x14ac:dyDescent="0.3">
      <c r="D4" t="s">
        <v>1</v>
      </c>
    </row>
    <row r="5" spans="4:4" x14ac:dyDescent="0.3">
      <c r="D5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חישובים</vt:lpstr>
      <vt:lpstr>תפריט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ערד גלוסקא</cp:lastModifiedBy>
  <dcterms:created xsi:type="dcterms:W3CDTF">2023-02-16T20:59:40Z</dcterms:created>
  <dcterms:modified xsi:type="dcterms:W3CDTF">2023-05-29T10:35:24Z</dcterms:modified>
</cp:coreProperties>
</file>