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75" activeTab="0"/>
  </bookViews>
  <sheets>
    <sheet name="גיליון1" sheetId="1" r:id="rId1"/>
    <sheet name="גיליון2" sheetId="2" r:id="rId2"/>
    <sheet name="גיליון3" sheetId="3" r:id="rId3"/>
  </sheets>
  <definedNames>
    <definedName name="air">'גיליון1'!$J$7:$J$8</definedName>
    <definedName name="list">'גיליון2'!$A$1:$A$2</definedName>
    <definedName name="_xlnm.Print_Area" localSheetId="0">'גיליון1'!$A$2:$D$34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<sst xmlns="http://schemas.openxmlformats.org/spreadsheetml/2006/main" count="48" uniqueCount="46">
  <si>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נפח תא בעירה [מ"ק]
(combustion chamber) </t>
  </si>
  <si>
    <t>נפח הדוד (volume)</t>
  </si>
  <si>
    <t>http://www.convertworld.com/he/volumetric-flow-rate/</t>
  </si>
  <si>
    <t xml:space="preserve">קישור לאתר לצורך המרת יחידות ספיקה: </t>
  </si>
  <si>
    <t>מקדם מפוח</t>
  </si>
  <si>
    <t>מפוח (blower)</t>
  </si>
  <si>
    <t>מספר החלפות אוויר הדרושות:
לפי התקן האירופאי: 5.
לפי התקן האמריקאי: 4.</t>
  </si>
  <si>
    <t>החלפות אוויר
(air changes)</t>
  </si>
  <si>
    <t>האם ישנה עמידה בדרישה?</t>
  </si>
  <si>
    <r>
      <t xml:space="preserve">צירוף קישור לשרטוט </t>
    </r>
    <r>
      <rPr>
        <b/>
        <sz val="11"/>
        <color indexed="8"/>
        <rFont val="Arial"/>
        <family val="2"/>
      </rPr>
      <t>חתך הדוד</t>
    </r>
    <r>
      <rPr>
        <sz val="11"/>
        <color theme="1"/>
        <rFont val="Calibri"/>
        <family val="2"/>
      </rPr>
      <t>.</t>
    </r>
  </si>
  <si>
    <r>
      <t xml:space="preserve">צירוף קישור לשרטוט </t>
    </r>
    <r>
      <rPr>
        <b/>
        <sz val="11"/>
        <color indexed="8"/>
        <rFont val="Arial"/>
        <family val="2"/>
      </rPr>
      <t>חתך הארובה</t>
    </r>
    <r>
      <rPr>
        <sz val="11"/>
        <color theme="1"/>
        <rFont val="Calibri"/>
        <family val="2"/>
      </rPr>
      <t>.</t>
    </r>
  </si>
  <si>
    <t>שם:</t>
  </si>
  <si>
    <t>תפקיד:</t>
  </si>
  <si>
    <t>חתימה:</t>
  </si>
  <si>
    <t>זמן שטיפה לפני הצתה
(pre-purge time)</t>
  </si>
  <si>
    <t>כן</t>
  </si>
  <si>
    <t>לא</t>
  </si>
  <si>
    <t>דרישה</t>
  </si>
  <si>
    <t>זמן שטיפה מינימלי הדרוש [שניות] (מחושב):</t>
  </si>
  <si>
    <t>זמן שטיפה בפועל [שניות]:</t>
  </si>
  <si>
    <t>צירוף קישור לדיאגרמת הבקר הספציפי
וזיהוי זמן השטיפה שנקבע ע"פ תרשים ציר הזמן (Step Control )</t>
  </si>
  <si>
    <t>תוצר ודגם</t>
  </si>
  <si>
    <t>מספר אישור עפ"י צד ג' המסומן על המבער</t>
  </si>
  <si>
    <t>הספק מכסימלי שנקבע למבער בדוד הספציפי בקווט</t>
  </si>
  <si>
    <t>טווח הספקים של המבער מיני/מכס בהפעלה 
בגז טבעי בקווט (נתוני ייצרן המבער)</t>
  </si>
  <si>
    <t>שנת ייצור וסימון ארץ יעד</t>
  </si>
  <si>
    <t>ציין סוגי הדלקים להם המבער מאושר ומיועד לפעולה</t>
  </si>
  <si>
    <t>טלפון נייד/שולחני</t>
  </si>
  <si>
    <t>כתובת מייל</t>
  </si>
  <si>
    <t>פרטים אישיים 
(ממלא ומאשר הדיווח)</t>
  </si>
  <si>
    <t>נתוני מבער הגז (*)</t>
  </si>
  <si>
    <t xml:space="preserve"> אם בדוד הספציפי, קיימים יותר ממבער אחד,
 יש לפרט את כולם(*)</t>
  </si>
  <si>
    <r>
      <t xml:space="preserve">נפח צינורות אש/עשן (מחליף חום) </t>
    </r>
    <r>
      <rPr>
        <sz val="11"/>
        <rFont val="Arial"/>
        <family val="2"/>
      </rPr>
      <t>כולל ארגז קדמי ואחורי [מ"ק]</t>
    </r>
  </si>
  <si>
    <t xml:space="preserve">הנפח הדרוש לשטיפה (מחושב) [מ"ק]
</t>
  </si>
  <si>
    <r>
      <t>הצגת נתונים לאימות החלפות אויר בשלב השטיפה לפני הצתה בדודי קיטור/</t>
    </r>
    <r>
      <rPr>
        <b/>
        <sz val="14"/>
        <color indexed="8"/>
        <rFont val="Arial"/>
        <family val="2"/>
      </rPr>
      <t>שמן תרמי/</t>
    </r>
    <r>
      <rPr>
        <b/>
        <sz val="14"/>
        <color indexed="8"/>
        <rFont val="Arial"/>
        <family val="2"/>
      </rPr>
      <t>הסקה המופעלים במבערי גז טבעי</t>
    </r>
  </si>
  <si>
    <t>אירופאי</t>
  </si>
  <si>
    <t>אמריקאי</t>
  </si>
  <si>
    <t xml:space="preserve">נפח תעלת חיבור עד הכניסה לארובה [מ"ק]  </t>
  </si>
  <si>
    <t xml:space="preserve"> נפח ארובה [מ"ק] </t>
  </si>
  <si>
    <t xml:space="preserve"> </t>
  </si>
  <si>
    <t>בחר מהלשונית מימין
««««</t>
  </si>
  <si>
    <t>תאריך: 7.4.2016, מהדורה ג'</t>
  </si>
  <si>
    <t xml:space="preserve">תקן יצור הדוד והמבער 
או המבער בלבד </t>
  </si>
  <si>
    <t xml:space="preserve">ספיקת המפוח בנקודת העבודה בעת שטיפת האויר
[מ"ק/שעה]
(air flow rate)
</t>
  </si>
  <si>
    <t xml:space="preserve">צירוף קישור למסמך טכני המציג את 
נקודת העבודה של המפוח ושרטוט.
יש להתייחס לתפוקת האויר של המפוח במצב בו מתבצעת שטיפת האויר.
בנוסף, יש לאשר ולהציג בתיעוד- כי מצב המפוח (מצב הדמפר, מהירות מנוע המפוח במקרים בהם המפוח בעל מהירות משתנה או- לחץ/מהירות האויר) מגובים באמצעי הבקרה של בקר המבער (אינטרלוקים).
</t>
  </si>
  <si>
    <r>
      <t xml:space="preserve">צירוף קישור לשרטוט </t>
    </r>
    <r>
      <rPr>
        <b/>
        <sz val="11"/>
        <color indexed="8"/>
        <rFont val="Arial"/>
        <family val="2"/>
      </rPr>
      <t>חתך תעלת גזים 
בין הדוד לארובה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</si>
</sst>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u val="single"/>
      <sz val="7.7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u val="single"/>
      <sz val="7.7"/>
      <color theme="11"/>
      <name val="Arial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2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8" fillId="0" borderId="10" xfId="38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wrapText="1"/>
    </xf>
    <xf numFmtId="0" fontId="4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2" fillId="0" borderId="11" xfId="38" applyFont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4" xfId="0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4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right" wrapText="1"/>
    </xf>
    <xf numFmtId="0" fontId="44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right" vertical="center" wrapText="1"/>
    </xf>
    <xf numFmtId="0" fontId="49" fillId="0" borderId="28" xfId="0" applyFont="1" applyBorder="1" applyAlignment="1">
      <alignment horizontal="right" vertical="center" wrapText="1"/>
    </xf>
    <xf numFmtId="0" fontId="0" fillId="33" borderId="10" xfId="0" applyFill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dxfs count="1"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ertworld.com/he/volumetric-flow-rat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67"/>
  <sheetViews>
    <sheetView rightToLeft="1" tabSelected="1" zoomScalePageLayoutView="0" workbookViewId="0" topLeftCell="A1">
      <selection activeCell="C17" sqref="C17"/>
    </sheetView>
  </sheetViews>
  <sheetFormatPr defaultColWidth="9.140625" defaultRowHeight="15"/>
  <cols>
    <col min="1" max="1" width="43.57421875" style="0" customWidth="1"/>
    <col min="2" max="2" width="27.57421875" style="0" bestFit="1" customWidth="1"/>
    <col min="3" max="3" width="45.00390625" style="0" bestFit="1" customWidth="1"/>
    <col min="4" max="4" width="31.421875" style="0" customWidth="1"/>
  </cols>
  <sheetData>
    <row r="2" ht="14.25">
      <c r="A2" s="33" t="s">
        <v>41</v>
      </c>
    </row>
    <row r="3" ht="15" thickBot="1"/>
    <row r="4" spans="1:4" ht="18.75" thickBot="1">
      <c r="A4" s="40" t="s">
        <v>34</v>
      </c>
      <c r="B4" s="41"/>
      <c r="C4" s="41"/>
      <c r="D4" s="42"/>
    </row>
    <row r="5" ht="15" thickBot="1"/>
    <row r="6" spans="1:4" ht="30.75" customHeight="1">
      <c r="A6" s="45" t="s">
        <v>1</v>
      </c>
      <c r="B6" s="4" t="s">
        <v>0</v>
      </c>
      <c r="C6" s="5">
        <v>0</v>
      </c>
      <c r="D6" s="22" t="s">
        <v>9</v>
      </c>
    </row>
    <row r="7" spans="1:4" ht="47.25" customHeight="1">
      <c r="A7" s="46"/>
      <c r="B7" s="34" t="s">
        <v>32</v>
      </c>
      <c r="C7" s="1">
        <v>0</v>
      </c>
      <c r="D7" s="23" t="s">
        <v>9</v>
      </c>
    </row>
    <row r="8" spans="1:4" ht="39" customHeight="1">
      <c r="A8" s="46"/>
      <c r="B8" s="36" t="s">
        <v>37</v>
      </c>
      <c r="C8" s="1">
        <v>0</v>
      </c>
      <c r="D8" s="39" t="s">
        <v>45</v>
      </c>
    </row>
    <row r="9" spans="1:6" ht="33.75" customHeight="1">
      <c r="A9" s="47"/>
      <c r="B9" s="37" t="s">
        <v>42</v>
      </c>
      <c r="C9" s="1" t="s">
        <v>35</v>
      </c>
      <c r="D9" s="39" t="s">
        <v>40</v>
      </c>
      <c r="E9" s="35"/>
      <c r="F9" s="35"/>
    </row>
    <row r="10" spans="1:6" ht="33.75" customHeight="1">
      <c r="A10" s="47"/>
      <c r="B10" s="37" t="s">
        <v>38</v>
      </c>
      <c r="C10" s="57"/>
      <c r="D10" s="23" t="s">
        <v>10</v>
      </c>
      <c r="E10" s="35"/>
      <c r="F10" s="35"/>
    </row>
    <row r="11" spans="1:7" ht="31.5" customHeight="1" thickBot="1">
      <c r="A11" s="48"/>
      <c r="B11" s="25" t="s">
        <v>33</v>
      </c>
      <c r="C11" s="9">
        <f>IF(C9="אירופאי",C6+C7+C8,IF(C9="אמריקאי",C6+C7+C8+C10))</f>
        <v>0</v>
      </c>
      <c r="D11" s="10"/>
      <c r="E11" s="35"/>
      <c r="F11" s="35"/>
      <c r="G11" s="35"/>
    </row>
    <row r="12" spans="1:4" ht="146.25" customHeight="1">
      <c r="A12" s="45" t="s">
        <v>5</v>
      </c>
      <c r="B12" s="16" t="s">
        <v>43</v>
      </c>
      <c r="C12" s="17" t="s">
        <v>39</v>
      </c>
      <c r="D12" s="24" t="s">
        <v>44</v>
      </c>
    </row>
    <row r="13" spans="1:4" ht="34.5" customHeight="1">
      <c r="A13" s="46"/>
      <c r="B13" s="2" t="s">
        <v>3</v>
      </c>
      <c r="C13" s="3" t="s">
        <v>2</v>
      </c>
      <c r="D13" s="7"/>
    </row>
    <row r="14" spans="1:4" ht="27" customHeight="1" thickBot="1">
      <c r="A14" s="48"/>
      <c r="B14" s="26" t="s">
        <v>4</v>
      </c>
      <c r="C14" s="27"/>
      <c r="D14" s="10"/>
    </row>
    <row r="15" spans="1:4" ht="57" customHeight="1" thickBot="1">
      <c r="A15" s="12" t="s">
        <v>7</v>
      </c>
      <c r="B15" s="38" t="s">
        <v>6</v>
      </c>
      <c r="C15" s="13"/>
      <c r="D15" s="14"/>
    </row>
    <row r="16" spans="1:4" ht="28.5">
      <c r="A16" s="49" t="s">
        <v>14</v>
      </c>
      <c r="B16" s="4" t="s">
        <v>18</v>
      </c>
      <c r="C16" s="5" t="e">
        <f>C11*C15*3600/C12</f>
        <v>#VALUE!</v>
      </c>
      <c r="D16" s="55" t="s">
        <v>20</v>
      </c>
    </row>
    <row r="17" spans="1:4" ht="41.25" customHeight="1" thickBot="1">
      <c r="A17" s="50"/>
      <c r="B17" s="8" t="s">
        <v>19</v>
      </c>
      <c r="C17" s="9">
        <v>0</v>
      </c>
      <c r="D17" s="56"/>
    </row>
    <row r="18" spans="1:4" ht="48.75" customHeight="1" thickBot="1">
      <c r="A18" s="21" t="s">
        <v>17</v>
      </c>
      <c r="B18" s="20" t="s">
        <v>8</v>
      </c>
      <c r="C18" s="13" t="e">
        <f>IF(C17&gt;C16,"OK","FAIL")</f>
        <v>#VALUE!</v>
      </c>
      <c r="D18" s="32"/>
    </row>
    <row r="19" spans="1:4" ht="14.25">
      <c r="A19" s="51" t="s">
        <v>29</v>
      </c>
      <c r="B19" s="15" t="s">
        <v>11</v>
      </c>
      <c r="C19" s="5"/>
      <c r="D19" s="6"/>
    </row>
    <row r="20" spans="1:4" ht="14.25">
      <c r="A20" s="52"/>
      <c r="B20" s="11" t="s">
        <v>12</v>
      </c>
      <c r="C20" s="1"/>
      <c r="D20" s="7"/>
    </row>
    <row r="21" spans="1:4" ht="14.25">
      <c r="A21" s="53"/>
      <c r="B21" s="30" t="s">
        <v>27</v>
      </c>
      <c r="C21" s="18"/>
      <c r="D21" s="19"/>
    </row>
    <row r="22" spans="1:4" ht="14.25">
      <c r="A22" s="53"/>
      <c r="B22" s="30" t="s">
        <v>28</v>
      </c>
      <c r="C22" s="18"/>
      <c r="D22" s="19"/>
    </row>
    <row r="23" spans="1:4" ht="39.75" customHeight="1" thickBot="1">
      <c r="A23" s="54"/>
      <c r="B23" s="31" t="s">
        <v>13</v>
      </c>
      <c r="C23" s="9"/>
      <c r="D23" s="10"/>
    </row>
    <row r="25" spans="1:3" ht="20.25">
      <c r="A25" s="43" t="s">
        <v>30</v>
      </c>
      <c r="B25" s="43"/>
      <c r="C25" s="43"/>
    </row>
    <row r="26" spans="1:3" ht="21.75" customHeight="1">
      <c r="A26" s="28" t="s">
        <v>21</v>
      </c>
      <c r="B26" s="1"/>
      <c r="C26" s="1"/>
    </row>
    <row r="27" spans="1:3" ht="21.75" customHeight="1">
      <c r="A27" s="28" t="s">
        <v>22</v>
      </c>
      <c r="B27" s="1"/>
      <c r="C27" s="1"/>
    </row>
    <row r="28" spans="1:3" ht="21.75" customHeight="1">
      <c r="A28" s="28" t="s">
        <v>25</v>
      </c>
      <c r="B28" s="1"/>
      <c r="C28" s="1"/>
    </row>
    <row r="29" spans="1:3" ht="21.75" customHeight="1">
      <c r="A29" s="28" t="s">
        <v>26</v>
      </c>
      <c r="B29" s="1"/>
      <c r="C29" s="1"/>
    </row>
    <row r="30" spans="1:3" ht="34.5" customHeight="1">
      <c r="A30" s="29" t="s">
        <v>24</v>
      </c>
      <c r="B30" s="1"/>
      <c r="C30" s="1"/>
    </row>
    <row r="31" spans="1:3" ht="21.75" customHeight="1">
      <c r="A31" s="28" t="s">
        <v>23</v>
      </c>
      <c r="B31" s="1"/>
      <c r="C31" s="1"/>
    </row>
    <row r="33" ht="14.25">
      <c r="A33" s="44" t="s">
        <v>31</v>
      </c>
    </row>
    <row r="34" ht="14.25">
      <c r="A34" s="44"/>
    </row>
    <row r="66" ht="14.25">
      <c r="BA66" t="s">
        <v>35</v>
      </c>
    </row>
    <row r="67" ht="14.25">
      <c r="BA67" t="s">
        <v>36</v>
      </c>
    </row>
  </sheetData>
  <sheetProtection/>
  <mergeCells count="8">
    <mergeCell ref="A4:D4"/>
    <mergeCell ref="A25:C25"/>
    <mergeCell ref="A33:A34"/>
    <mergeCell ref="A6:A11"/>
    <mergeCell ref="A12:A14"/>
    <mergeCell ref="A16:A17"/>
    <mergeCell ref="A19:A23"/>
    <mergeCell ref="D16:D17"/>
  </mergeCells>
  <conditionalFormatting sqref="C10">
    <cfRule type="expression" priority="1" dxfId="0" stopIfTrue="1">
      <formula>C9="אמריקאי"</formula>
    </cfRule>
  </conditionalFormatting>
  <dataValidations count="2">
    <dataValidation type="whole" allowBlank="1" showInputMessage="1" showErrorMessage="1" sqref="C15">
      <formula1>4</formula1>
      <formula2>5</formula2>
    </dataValidation>
    <dataValidation type="list" allowBlank="1" showInputMessage="1" showErrorMessage="1" sqref="C9">
      <formula1>$BA$66:$BA$67</formula1>
    </dataValidation>
  </dataValidations>
  <hyperlinks>
    <hyperlink ref="C13" r:id="rId1" display="http://www.convertworld.com/he/volumetric-flow-rate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E8" sqref="E8"/>
    </sheetView>
  </sheetViews>
  <sheetFormatPr defaultColWidth="9.140625" defaultRowHeight="15"/>
  <sheetData>
    <row r="1" ht="14.25">
      <c r="A1" t="s">
        <v>15</v>
      </c>
    </row>
    <row r="2" ht="14.25">
      <c r="A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Standard Institute Of 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U51819</dc:creator>
  <cp:keywords/>
  <dc:description/>
  <cp:lastModifiedBy>u51532</cp:lastModifiedBy>
  <cp:lastPrinted>2015-10-11T08:06:59Z</cp:lastPrinted>
  <dcterms:created xsi:type="dcterms:W3CDTF">2015-01-21T10:03:09Z</dcterms:created>
  <dcterms:modified xsi:type="dcterms:W3CDTF">2016-04-10T06:39:03Z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