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r.talmor\Desktop\"/>
    </mc:Choice>
  </mc:AlternateContent>
  <xr:revisionPtr revIDLastSave="0" documentId="13_ncr:1_{E995B695-1A77-49B5-8012-88E9707CAE1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LRV" sheetId="2" r:id="rId1"/>
    <sheet name="Calculations" sheetId="1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L21" i="2" s="1"/>
  <c r="J18" i="1"/>
  <c r="J21" i="1" l="1"/>
  <c r="L20" i="2"/>
  <c r="L25" i="2" s="1"/>
  <c r="K27" i="2" s="1"/>
</calcChain>
</file>

<file path=xl/sharedStrings.xml><?xml version="1.0" encoding="utf-8"?>
<sst xmlns="http://schemas.openxmlformats.org/spreadsheetml/2006/main" count="46" uniqueCount="38">
  <si>
    <t>R</t>
  </si>
  <si>
    <t>G</t>
  </si>
  <si>
    <t>B</t>
  </si>
  <si>
    <t>Red</t>
  </si>
  <si>
    <t>Green</t>
  </si>
  <si>
    <t>Blue</t>
  </si>
  <si>
    <t>תוצאות :</t>
  </si>
  <si>
    <t>הניגוד החזותי בין הגוונים:</t>
  </si>
  <si>
    <t>החזרות (LRV)</t>
  </si>
  <si>
    <r>
      <t>Y</t>
    </r>
    <r>
      <rPr>
        <vertAlign val="subscript"/>
        <sz val="11"/>
        <color indexed="8"/>
        <rFont val="Arial"/>
        <family val="2"/>
      </rPr>
      <t xml:space="preserve">A </t>
    </r>
    <r>
      <rPr>
        <sz val="11"/>
        <color indexed="8"/>
        <rFont val="Arial"/>
        <family val="2"/>
      </rPr>
      <t>=</t>
    </r>
    <r>
      <rPr>
        <vertAlign val="subscript"/>
        <sz val="11"/>
        <color indexed="8"/>
        <rFont val="Arial"/>
        <family val="2"/>
      </rPr>
      <t xml:space="preserve"> </t>
    </r>
  </si>
  <si>
    <r>
      <t>Y</t>
    </r>
    <r>
      <rPr>
        <vertAlign val="subscript"/>
        <sz val="11"/>
        <color indexed="8"/>
        <rFont val="Arial"/>
        <family val="2"/>
      </rPr>
      <t xml:space="preserve">B </t>
    </r>
    <r>
      <rPr>
        <sz val="11"/>
        <color indexed="8"/>
        <rFont val="Arial"/>
        <family val="2"/>
      </rPr>
      <t>=</t>
    </r>
    <r>
      <rPr>
        <vertAlign val="subscript"/>
        <sz val="11"/>
        <color indexed="8"/>
        <rFont val="Arial"/>
        <family val="2"/>
      </rPr>
      <t xml:space="preserve"> </t>
    </r>
  </si>
  <si>
    <t>%</t>
  </si>
  <si>
    <t>מרכיבי הגוון</t>
  </si>
  <si>
    <t>C =</t>
  </si>
  <si>
    <t xml:space="preserve">יש להזין עבור כל מרכיב של גווני המשטחים ערכים בטווח 0 - 255: </t>
  </si>
  <si>
    <t>גוון משטח ראשון</t>
  </si>
  <si>
    <t>גוון משטח שני</t>
  </si>
  <si>
    <r>
      <t xml:space="preserve">כלומר, </t>
    </r>
    <r>
      <rPr>
        <b/>
        <sz val="11"/>
        <color indexed="8"/>
        <rFont val="Arial"/>
        <family val="2"/>
      </rPr>
      <t>המחשבון מיועד לצורך תכנון שלט חדש בלבד (שאינו שלט עם תאורה פנימית)</t>
    </r>
  </si>
  <si>
    <r>
      <t xml:space="preserve">יש להזין בתאים </t>
    </r>
    <r>
      <rPr>
        <b/>
        <sz val="11"/>
        <color indexed="8"/>
        <rFont val="Arial"/>
        <family val="2"/>
      </rPr>
      <t>הצהובים</t>
    </r>
    <r>
      <rPr>
        <sz val="11"/>
        <color indexed="8"/>
        <rFont val="Arial"/>
        <family val="2"/>
      </rPr>
      <t xml:space="preserve"> בלבד את מרכיבי הגוונים - ערכי RGB שבין 0 ל-255</t>
    </r>
  </si>
  <si>
    <t>אם הוקלד ערך החורג מהתחום המותר, יופיע בתא גוון אדום; יש להקליד מחדש באותו תא את הערך המתאים.</t>
  </si>
  <si>
    <t xml:space="preserve">ההחזרות של כל אחד מהגוונים והניגוד החזותי שחושבו, מופיעים תחת הכותרת "תוצאות". </t>
  </si>
  <si>
    <t>נוסף על כך, המחשבון מציין, אם התוצאה עומדת בדרישות ת"י 1918 חלק 4.</t>
  </si>
  <si>
    <t>הוראות לשימוש במחשבון:</t>
  </si>
  <si>
    <t>דוגמה 1:</t>
  </si>
  <si>
    <t>דוגמה 2</t>
  </si>
  <si>
    <t>רקע</t>
  </si>
  <si>
    <t>כתב</t>
  </si>
  <si>
    <t xml:space="preserve">הניגוד החזותי: </t>
  </si>
  <si>
    <r>
      <rPr>
        <b/>
        <u/>
        <sz val="11"/>
        <color indexed="8"/>
        <rFont val="Arial"/>
        <family val="2"/>
      </rPr>
      <t>מגבלה לשימוש:</t>
    </r>
    <r>
      <rPr>
        <sz val="11"/>
        <color indexed="8"/>
        <rFont val="Arial"/>
        <family val="2"/>
      </rPr>
      <t xml:space="preserve"> אם ההחזרות המחושבת עבור גוון מבוקש מסויים קטנה מ-5% (כלומר זהו גוון כהה מאוד),</t>
    </r>
  </si>
  <si>
    <t xml:space="preserve"> יש להציב במקום מרכיביו, באופן מלאכותי, מרכיבי RGB שההחזרות המחושבת שלהם היא 5% לפחות (כגון [R=35, G=79, B=133],</t>
  </si>
  <si>
    <t xml:space="preserve"> או למשל [R=90, G=50,B=50] ולבחור גוון שני כך שהניגוד החזותי ביניהם יהיה 70% לפחות.</t>
  </si>
  <si>
    <t xml:space="preserve">Ya = </t>
  </si>
  <si>
    <t>Yb =</t>
  </si>
  <si>
    <t xml:space="preserve">Contrast = </t>
  </si>
  <si>
    <t>גרסת מאי 2023</t>
  </si>
  <si>
    <t xml:space="preserve"> לפי התקן הישראלי ת"י 1918 חלק 4 (מהדורת 2023), סעיף 2.1.6.1</t>
  </si>
  <si>
    <t xml:space="preserve">המחשבון מחשב את ההחזרות של עד שני גוונים ואת הניגוד החזותי שביניהם לפי דרישות ת"י 1918 חלק 4 (מהדורת 2023), סעיף 2.1.6.1  </t>
  </si>
  <si>
    <t xml:space="preserve"> מחשבון לחישוב ניגוד חזותי בתכנון שלט חדש לפי קואורדינטות RGB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</si>
</sst>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>
    <font>
      <sz val="11"/>
      <color theme="1"/>
      <name val="Arial"/>
      <family val="2"/>
      <charset val="177"/>
      <scheme val="minor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u/>
      <sz val="11"/>
      <color indexed="8"/>
      <name val="Arial"/>
      <family val="2"/>
    </font>
    <font>
      <sz val="10"/>
      <color rgb="FF000000"/>
      <name val="Arial Unicode MS"/>
      <family val="2"/>
    </font>
    <font>
      <b/>
      <sz val="8"/>
      <color rgb="FF000000"/>
      <name val="Courier New"/>
      <family val="3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10.5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1"/>
      <color theme="1"/>
      <name val="Calibri"/>
      <family val="2"/>
    </font>
    <font>
      <b/>
      <sz val="14"/>
      <color rgb="FFFF0000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b/>
      <u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4"/>
      <color theme="1"/>
      <name val="Arial"/>
      <family val="2"/>
    </font>
    <font>
      <b/>
      <sz val="14"/>
      <name val="Arial"/>
      <family val="2"/>
      <scheme val="minor"/>
    </font>
    <font>
      <sz val="1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2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D69A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61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5"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/>
    </xf>
    <xf numFmtId="0" fontId="8" fillId="0" borderId="0" xfId="0" applyFont="1"/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/>
    <xf numFmtId="0" fontId="1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right" vertical="top" readingOrder="2"/>
    </xf>
    <xf numFmtId="0" fontId="13" fillId="2" borderId="0" xfId="0" applyFont="1" applyFill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4" fillId="2" borderId="0" xfId="0" applyFont="1" applyFill="1"/>
    <xf numFmtId="0" fontId="8" fillId="2" borderId="0" xfId="0" applyFont="1" applyFill="1"/>
    <xf numFmtId="2" fontId="8" fillId="2" borderId="0" xfId="0" applyNumberFormat="1" applyFont="1" applyFill="1"/>
    <xf numFmtId="2" fontId="0" fillId="2" borderId="2" xfId="0" applyNumberFormat="1" applyFill="1" applyBorder="1" applyAlignment="1">
      <alignment horizontal="center"/>
    </xf>
    <xf numFmtId="0" fontId="1" fillId="0" borderId="0" xfId="0" applyFont="1" applyAlignment="1">
      <alignment horizontal="right" vertical="top" readingOrder="2"/>
    </xf>
    <xf numFmtId="0" fontId="13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15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right" wrapText="1" readingOrder="2"/>
    </xf>
    <xf numFmtId="0" fontId="8" fillId="2" borderId="0" xfId="0" applyFont="1" applyFill="1" applyAlignment="1">
      <alignment horizontal="right"/>
    </xf>
    <xf numFmtId="0" fontId="0" fillId="0" borderId="0" xfId="0" applyAlignment="1">
      <alignment readingOrder="2"/>
    </xf>
    <xf numFmtId="0" fontId="17" fillId="0" borderId="0" xfId="0" applyFont="1" applyAlignment="1">
      <alignment horizontal="right"/>
    </xf>
    <xf numFmtId="0" fontId="13" fillId="2" borderId="2" xfId="0" applyFont="1" applyFill="1" applyBorder="1" applyAlignment="1">
      <alignment vertical="center" wrapText="1"/>
    </xf>
    <xf numFmtId="0" fontId="2" fillId="0" borderId="0" xfId="0" applyFont="1"/>
    <xf numFmtId="0" fontId="13" fillId="5" borderId="0" xfId="0" applyFont="1" applyFill="1" applyAlignment="1">
      <alignment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8" fillId="0" borderId="0" xfId="0" applyFont="1"/>
    <xf numFmtId="0" fontId="20" fillId="0" borderId="0" xfId="0" applyFont="1"/>
    <xf numFmtId="0" fontId="21" fillId="0" borderId="0" xfId="0" applyFont="1"/>
    <xf numFmtId="2" fontId="21" fillId="0" borderId="0" xfId="0" applyNumberFormat="1" applyFont="1"/>
    <xf numFmtId="164" fontId="21" fillId="0" borderId="0" xfId="0" applyNumberFormat="1" applyFont="1"/>
    <xf numFmtId="0" fontId="22" fillId="0" borderId="0" xfId="0" applyFont="1"/>
    <xf numFmtId="0" fontId="0" fillId="6" borderId="0" xfId="0" applyFill="1"/>
    <xf numFmtId="0" fontId="7" fillId="0" borderId="0" xfId="0" applyFont="1"/>
    <xf numFmtId="10" fontId="0" fillId="0" borderId="0" xfId="0" applyNumberFormat="1"/>
    <xf numFmtId="10" fontId="21" fillId="0" borderId="0" xfId="0" applyNumberFormat="1" applyFont="1"/>
    <xf numFmtId="164" fontId="0" fillId="2" borderId="2" xfId="1" applyNumberFormat="1" applyFont="1" applyFill="1" applyBorder="1" applyProtection="1"/>
    <xf numFmtId="0" fontId="8" fillId="3" borderId="2" xfId="0" applyFont="1" applyFill="1" applyBorder="1" applyAlignment="1" applyProtection="1">
      <alignment horizontal="center"/>
      <protection locked="0"/>
    </xf>
    <xf numFmtId="164" fontId="8" fillId="4" borderId="2" xfId="0" applyNumberFormat="1" applyFont="1" applyFill="1" applyBorder="1" applyAlignment="1" applyProtection="1">
      <alignment horizontal="center"/>
      <protection hidden="1"/>
    </xf>
    <xf numFmtId="0" fontId="8" fillId="7" borderId="0" xfId="0" applyFont="1" applyFill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2" borderId="0" xfId="0" applyFont="1" applyFill="1" applyAlignment="1">
      <alignment horizontal="center" vertical="center" wrapText="1" readingOrder="2"/>
    </xf>
    <xf numFmtId="0" fontId="0" fillId="0" borderId="0" xfId="0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5">
    <dxf>
      <font>
        <color auto="1"/>
      </font>
      <fill>
        <patternFill>
          <bgColor rgb="FFFF4747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rgb="FFFF9797"/>
        </patternFill>
      </fill>
    </dxf>
    <dxf>
      <fill>
        <patternFill>
          <bgColor rgb="FFB6FEA2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6</xdr:row>
      <xdr:rowOff>151926</xdr:rowOff>
    </xdr:from>
    <xdr:to>
      <xdr:col>15</xdr:col>
      <xdr:colOff>38072</xdr:colOff>
      <xdr:row>28</xdr:row>
      <xdr:rowOff>37612</xdr:rowOff>
    </xdr:to>
    <xdr:sp macro="" textlink="">
      <xdr:nvSpPr>
        <xdr:cNvPr id="2" name="מלבן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3419475" y="1221584"/>
          <a:ext cx="4176713" cy="4907755"/>
        </a:xfrm>
        <a:prstGeom prst="rect">
          <a:avLst/>
        </a:prstGeom>
        <a:noFill/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1" anchor="ctr"/>
        <a:lstStyle/>
        <a:p>
          <a:endParaRPr lang="he-IL"/>
        </a:p>
      </xdr:txBody>
    </xdr:sp>
    <xdr:clientData/>
  </xdr:twoCellAnchor>
  <xdr:twoCellAnchor>
    <xdr:from>
      <xdr:col>15</xdr:col>
      <xdr:colOff>302895</xdr:colOff>
      <xdr:row>7</xdr:row>
      <xdr:rowOff>128389</xdr:rowOff>
    </xdr:from>
    <xdr:to>
      <xdr:col>19</xdr:col>
      <xdr:colOff>495302</xdr:colOff>
      <xdr:row>12</xdr:row>
      <xdr:rowOff>12728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405257" y="1462705"/>
          <a:ext cx="2588079" cy="1068161"/>
        </a:xfrm>
        <a:prstGeom prst="rect">
          <a:avLst/>
        </a:prstGeom>
        <a:solidFill>
          <a:srgbClr val="5A323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1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he-IL" sz="3600">
              <a:solidFill>
                <a:srgbClr val="E2F0DC"/>
              </a:solidFill>
            </a:rPr>
            <a:t>טקסט לדוגמה</a:t>
          </a:r>
        </a:p>
      </xdr:txBody>
    </xdr:sp>
    <xdr:clientData/>
  </xdr:twoCellAnchor>
  <xdr:twoCellAnchor>
    <xdr:from>
      <xdr:col>15</xdr:col>
      <xdr:colOff>613954</xdr:colOff>
      <xdr:row>18</xdr:row>
      <xdr:rowOff>0</xdr:rowOff>
    </xdr:from>
    <xdr:to>
      <xdr:col>20</xdr:col>
      <xdr:colOff>189143</xdr:colOff>
      <xdr:row>21</xdr:row>
      <xdr:rowOff>107497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708696" y="4225018"/>
          <a:ext cx="2590800" cy="1066800"/>
        </a:xfrm>
        <a:prstGeom prst="rect">
          <a:avLst/>
        </a:prstGeom>
        <a:solidFill>
          <a:srgbClr val="64C86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1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he-IL" sz="3600">
              <a:solidFill>
                <a:sysClr val="windowText" lastClr="000000"/>
              </a:solidFill>
            </a:rPr>
            <a:t>טקסט לדוגמה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13</xdr:row>
      <xdr:rowOff>0</xdr:rowOff>
    </xdr:from>
    <xdr:to>
      <xdr:col>12</xdr:col>
      <xdr:colOff>320040</xdr:colOff>
      <xdr:row>13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377440"/>
          <a:ext cx="595122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564777</xdr:colOff>
      <xdr:row>15</xdr:row>
      <xdr:rowOff>8965</xdr:rowOff>
    </xdr:from>
    <xdr:to>
      <xdr:col>12</xdr:col>
      <xdr:colOff>279251</xdr:colOff>
      <xdr:row>15</xdr:row>
      <xdr:rowOff>161365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977" y="2698377"/>
          <a:ext cx="5953909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H3:Z87"/>
  <sheetViews>
    <sheetView tabSelected="1" topLeftCell="E2" zoomScale="60" zoomScaleNormal="60" workbookViewId="0">
      <selection activeCell="AI28" sqref="AI28"/>
    </sheetView>
  </sheetViews>
  <sheetFormatPr defaultRowHeight="14.25"/>
  <cols>
    <col min="10" max="10" width="6.375" customWidth="1"/>
    <col min="12" max="12" width="8.375" customWidth="1"/>
    <col min="13" max="13" width="16" customWidth="1"/>
    <col min="15" max="15" width="4.625" customWidth="1"/>
    <col min="16" max="16" width="9" customWidth="1"/>
    <col min="17" max="17" width="7" customWidth="1"/>
    <col min="18" max="18" width="11.875" style="2" customWidth="1"/>
    <col min="19" max="19" width="8.375" customWidth="1"/>
  </cols>
  <sheetData>
    <row r="3" spans="8:23" ht="14.25" customHeight="1"/>
    <row r="7" spans="8:23">
      <c r="U7" s="6"/>
    </row>
    <row r="8" spans="8:23" ht="18">
      <c r="J8" s="10"/>
      <c r="K8" s="58" t="s">
        <v>37</v>
      </c>
      <c r="L8" s="59"/>
      <c r="M8" s="59"/>
      <c r="N8" s="59"/>
      <c r="O8" s="10"/>
      <c r="Q8" s="30"/>
      <c r="R8" s="6"/>
      <c r="S8" s="6"/>
      <c r="T8" s="6"/>
    </row>
    <row r="9" spans="8:23" ht="14.25" customHeight="1">
      <c r="J9" s="10"/>
      <c r="K9" s="59"/>
      <c r="L9" s="59"/>
      <c r="M9" s="59"/>
      <c r="N9" s="59"/>
      <c r="O9" s="10"/>
      <c r="Q9" s="6"/>
      <c r="R9" s="6"/>
      <c r="S9" s="6"/>
      <c r="T9" s="6"/>
    </row>
    <row r="10" spans="8:23" ht="30" customHeight="1">
      <c r="J10" s="60" t="s">
        <v>35</v>
      </c>
      <c r="K10" s="60"/>
      <c r="L10" s="60"/>
      <c r="M10" s="60"/>
      <c r="N10" s="60"/>
      <c r="O10" s="60"/>
      <c r="Q10" s="6"/>
      <c r="R10" s="6"/>
      <c r="S10" s="6"/>
      <c r="T10" s="6"/>
      <c r="U10" s="36"/>
      <c r="V10" s="4"/>
      <c r="W10" s="38" t="s">
        <v>23</v>
      </c>
    </row>
    <row r="11" spans="8:23">
      <c r="J11" s="10"/>
      <c r="K11" s="11"/>
      <c r="L11" s="12"/>
      <c r="M11" s="12"/>
      <c r="N11" s="14"/>
      <c r="O11" s="13" t="s">
        <v>14</v>
      </c>
      <c r="Q11" s="23"/>
      <c r="R11" s="24"/>
      <c r="S11" s="24"/>
      <c r="U11" s="21"/>
      <c r="V11" s="4"/>
    </row>
    <row r="12" spans="8:23">
      <c r="J12" s="10"/>
      <c r="K12" s="55" t="s">
        <v>12</v>
      </c>
      <c r="L12" s="56"/>
      <c r="M12" s="57"/>
      <c r="N12" s="14"/>
      <c r="O12" s="14"/>
      <c r="Q12" s="22"/>
      <c r="R12" s="22"/>
      <c r="S12" s="22"/>
      <c r="T12" s="22"/>
      <c r="V12" s="5"/>
    </row>
    <row r="13" spans="8:23">
      <c r="H13" s="45"/>
      <c r="J13" s="10"/>
      <c r="K13" s="15" t="s">
        <v>3</v>
      </c>
      <c r="L13" s="15" t="s">
        <v>4</v>
      </c>
      <c r="M13" s="15" t="s">
        <v>5</v>
      </c>
      <c r="N13" s="14"/>
      <c r="O13" s="14"/>
      <c r="Q13" s="25"/>
      <c r="R13" s="25"/>
      <c r="S13" s="25"/>
      <c r="T13" s="25"/>
      <c r="U13" s="22"/>
      <c r="V13" s="4"/>
    </row>
    <row r="14" spans="8:23" ht="39" customHeight="1">
      <c r="J14" s="10"/>
      <c r="K14" s="50">
        <v>0</v>
      </c>
      <c r="L14" s="50">
        <v>9</v>
      </c>
      <c r="M14" s="50">
        <v>1</v>
      </c>
      <c r="N14" s="34" t="s">
        <v>15</v>
      </c>
      <c r="O14" s="14"/>
      <c r="Q14" s="37" t="s">
        <v>0</v>
      </c>
      <c r="R14" s="37" t="s">
        <v>1</v>
      </c>
      <c r="S14" s="37" t="s">
        <v>2</v>
      </c>
      <c r="T14" s="40"/>
    </row>
    <row r="15" spans="8:23" ht="28.5" customHeight="1">
      <c r="J15" s="10"/>
      <c r="K15" s="50">
        <v>20</v>
      </c>
      <c r="L15" s="50">
        <v>20</v>
      </c>
      <c r="M15" s="50">
        <v>50</v>
      </c>
      <c r="N15" s="34" t="s">
        <v>16</v>
      </c>
      <c r="O15" s="14"/>
      <c r="Q15" s="37">
        <v>90</v>
      </c>
      <c r="R15" s="37">
        <v>50</v>
      </c>
      <c r="S15" s="37">
        <v>50</v>
      </c>
      <c r="T15" s="39" t="s">
        <v>25</v>
      </c>
      <c r="U15" s="22"/>
      <c r="V15" s="2"/>
    </row>
    <row r="16" spans="8:23" ht="18">
      <c r="J16" s="10"/>
      <c r="K16" s="14"/>
      <c r="L16" s="14"/>
      <c r="M16" s="14"/>
      <c r="N16" s="14"/>
      <c r="O16" s="14"/>
      <c r="Q16" s="37">
        <v>226</v>
      </c>
      <c r="R16" s="37">
        <v>240</v>
      </c>
      <c r="S16" s="37">
        <v>220</v>
      </c>
      <c r="T16" s="39" t="s">
        <v>26</v>
      </c>
      <c r="V16" s="4"/>
    </row>
    <row r="17" spans="10:26" ht="18">
      <c r="J17" s="10"/>
      <c r="K17" s="14"/>
      <c r="L17" s="14"/>
      <c r="M17" s="17" t="s">
        <v>6</v>
      </c>
      <c r="N17" s="10"/>
      <c r="O17" s="10"/>
      <c r="Q17" s="41"/>
      <c r="R17" s="48">
        <v>0.75900000000000001</v>
      </c>
      <c r="S17" s="42"/>
      <c r="T17" s="39" t="s">
        <v>27</v>
      </c>
      <c r="V17" s="4"/>
      <c r="Y17" s="3"/>
    </row>
    <row r="18" spans="10:26">
      <c r="J18" s="10"/>
      <c r="K18" s="14"/>
      <c r="L18" s="10"/>
      <c r="M18" s="10"/>
      <c r="N18" s="10"/>
      <c r="O18" s="10"/>
      <c r="V18" s="4"/>
      <c r="Y18" s="3"/>
    </row>
    <row r="19" spans="10:26">
      <c r="J19" s="10"/>
      <c r="K19" s="53" t="s">
        <v>8</v>
      </c>
      <c r="L19" s="54"/>
      <c r="M19" s="14"/>
      <c r="N19" s="10"/>
      <c r="O19" s="10"/>
      <c r="V19" s="4"/>
      <c r="Y19" s="3"/>
    </row>
    <row r="20" spans="10:26" ht="30.75" customHeight="1">
      <c r="J20" s="10"/>
      <c r="K20" s="20" t="s">
        <v>9</v>
      </c>
      <c r="L20" s="49">
        <f>Calculations!J18</f>
        <v>2.8737254901960781E-2</v>
      </c>
      <c r="M20" s="34" t="s">
        <v>15</v>
      </c>
      <c r="N20" s="10"/>
      <c r="O20" s="10"/>
      <c r="V20" s="2"/>
      <c r="W20" s="44" t="s">
        <v>24</v>
      </c>
    </row>
    <row r="21" spans="10:26" ht="30" customHeight="1">
      <c r="J21" s="10"/>
      <c r="K21" s="20" t="s">
        <v>10</v>
      </c>
      <c r="L21" s="49">
        <f>Calculations!J19</f>
        <v>7.9803921568627437E-2</v>
      </c>
      <c r="M21" s="34" t="s">
        <v>16</v>
      </c>
      <c r="N21" s="10"/>
      <c r="O21" s="10"/>
      <c r="R21" s="27"/>
      <c r="S21" s="28"/>
      <c r="T21" s="22"/>
      <c r="V21" s="2"/>
    </row>
    <row r="22" spans="10:26">
      <c r="J22" s="10"/>
      <c r="K22" s="10"/>
      <c r="L22" s="10"/>
      <c r="M22" s="10"/>
      <c r="N22" s="10"/>
      <c r="O22" s="10"/>
      <c r="W22" s="2"/>
      <c r="Z22" s="2"/>
    </row>
    <row r="23" spans="10:26" ht="18">
      <c r="J23" s="10"/>
      <c r="K23" s="10"/>
      <c r="L23" s="10"/>
      <c r="M23" s="18" t="s">
        <v>7</v>
      </c>
      <c r="N23" s="10"/>
      <c r="O23" s="10"/>
      <c r="Q23" s="37" t="s">
        <v>0</v>
      </c>
      <c r="R23" s="37" t="s">
        <v>1</v>
      </c>
      <c r="S23" s="37" t="s">
        <v>2</v>
      </c>
      <c r="T23" s="40"/>
      <c r="W23" s="2"/>
      <c r="Z23" s="2"/>
    </row>
    <row r="24" spans="10:26" ht="18">
      <c r="J24" s="10"/>
      <c r="K24" s="10"/>
      <c r="L24" s="10"/>
      <c r="M24" s="10"/>
      <c r="N24" s="10"/>
      <c r="O24" s="10"/>
      <c r="Q24" s="37">
        <v>100</v>
      </c>
      <c r="R24" s="37">
        <v>200</v>
      </c>
      <c r="S24" s="37">
        <v>100</v>
      </c>
      <c r="T24" s="39" t="s">
        <v>25</v>
      </c>
      <c r="W24" s="2"/>
      <c r="Z24" s="2"/>
    </row>
    <row r="25" spans="10:26" ht="18">
      <c r="J25" s="10"/>
      <c r="K25" s="31" t="s">
        <v>13</v>
      </c>
      <c r="L25" s="51">
        <f>ABS(L20-L21)/IF(L20&gt;L21,L20,L21)</f>
        <v>0.63990171990171985</v>
      </c>
      <c r="M25" s="10" t="s">
        <v>11</v>
      </c>
      <c r="N25" s="10"/>
      <c r="O25" s="10"/>
      <c r="Q25" s="37">
        <v>120</v>
      </c>
      <c r="R25" s="37">
        <v>200</v>
      </c>
      <c r="S25" s="37">
        <v>200</v>
      </c>
      <c r="T25" s="39" t="s">
        <v>26</v>
      </c>
      <c r="W25" s="2"/>
    </row>
    <row r="26" spans="10:26" ht="16.5" customHeight="1">
      <c r="J26" s="10"/>
      <c r="K26" s="10"/>
      <c r="L26" s="19"/>
      <c r="M26" s="10"/>
      <c r="N26" s="10"/>
      <c r="O26" s="10"/>
      <c r="Q26" s="41"/>
      <c r="R26" s="43">
        <v>2.5000000000000001E-2</v>
      </c>
      <c r="S26" s="42"/>
      <c r="T26" s="39" t="s">
        <v>27</v>
      </c>
      <c r="W26" s="2"/>
    </row>
    <row r="27" spans="10:26" ht="15">
      <c r="J27" s="10"/>
      <c r="K27" s="52" t="str">
        <f>IF(L25&lt;70%,"לא תקין (נדרש 70% לפחות)","עומד בדרישות תקן ישראלי 1918 חלק 4 ")</f>
        <v>לא תקין (נדרש 70% לפחות)</v>
      </c>
      <c r="L27" s="52"/>
      <c r="M27" s="52"/>
      <c r="N27" s="10"/>
      <c r="O27" s="10"/>
      <c r="R27" s="26"/>
      <c r="S27" s="26"/>
      <c r="T27" s="26"/>
      <c r="W27" s="2"/>
      <c r="Z27" s="2"/>
    </row>
    <row r="28" spans="10:26" ht="15">
      <c r="J28" s="10"/>
      <c r="K28" s="10"/>
      <c r="L28" s="16"/>
      <c r="M28" s="10"/>
      <c r="N28" s="10"/>
      <c r="O28" s="10"/>
      <c r="T28" s="26"/>
      <c r="V28" s="2"/>
    </row>
    <row r="29" spans="10:26" ht="15">
      <c r="R29"/>
      <c r="U29" s="29"/>
      <c r="V29" s="2"/>
    </row>
    <row r="30" spans="10:26" ht="15">
      <c r="K30" s="32"/>
      <c r="O30" s="2"/>
      <c r="R30" s="7" t="s">
        <v>22</v>
      </c>
      <c r="V30" s="2"/>
    </row>
    <row r="31" spans="10:26">
      <c r="O31" s="2"/>
      <c r="R31" s="35" t="s">
        <v>36</v>
      </c>
      <c r="S31" s="9">
        <v>1</v>
      </c>
    </row>
    <row r="32" spans="10:26" ht="15">
      <c r="O32" s="2"/>
      <c r="R32" s="2" t="s">
        <v>17</v>
      </c>
    </row>
    <row r="33" spans="15:19" ht="15">
      <c r="O33" s="2"/>
      <c r="R33" s="2" t="s">
        <v>18</v>
      </c>
      <c r="S33" s="9">
        <v>2</v>
      </c>
    </row>
    <row r="34" spans="15:19">
      <c r="O34" s="2"/>
      <c r="R34" s="2" t="s">
        <v>19</v>
      </c>
      <c r="S34" s="9"/>
    </row>
    <row r="35" spans="15:19">
      <c r="R35" s="8" t="s">
        <v>20</v>
      </c>
      <c r="S35" s="9">
        <v>3</v>
      </c>
    </row>
    <row r="36" spans="15:19">
      <c r="R36" s="2" t="s">
        <v>21</v>
      </c>
      <c r="S36" s="9">
        <v>4</v>
      </c>
    </row>
    <row r="37" spans="15:19" ht="15">
      <c r="R37" s="35" t="s">
        <v>28</v>
      </c>
      <c r="S37" s="9">
        <v>5</v>
      </c>
    </row>
    <row r="38" spans="15:19">
      <c r="R38" t="s">
        <v>29</v>
      </c>
    </row>
    <row r="39" spans="15:19">
      <c r="R39" s="2" t="s">
        <v>30</v>
      </c>
    </row>
    <row r="40" spans="15:19">
      <c r="R40" s="33" t="s">
        <v>34</v>
      </c>
    </row>
    <row r="42" spans="15:19">
      <c r="R42"/>
    </row>
    <row r="43" spans="15:19">
      <c r="R43"/>
    </row>
    <row r="44" spans="15:19">
      <c r="R44"/>
    </row>
    <row r="45" spans="15:19">
      <c r="R45"/>
    </row>
    <row r="46" spans="15:19">
      <c r="R46"/>
    </row>
    <row r="47" spans="15:19">
      <c r="R47"/>
    </row>
    <row r="48" spans="15:19">
      <c r="R48"/>
    </row>
    <row r="49" spans="18:18">
      <c r="R49"/>
    </row>
    <row r="50" spans="18:18">
      <c r="R50"/>
    </row>
    <row r="51" spans="18:18">
      <c r="R51"/>
    </row>
    <row r="52" spans="18:18">
      <c r="R52"/>
    </row>
    <row r="53" spans="18:18">
      <c r="R53"/>
    </row>
    <row r="54" spans="18:18">
      <c r="R54"/>
    </row>
    <row r="55" spans="18:18">
      <c r="R55"/>
    </row>
    <row r="56" spans="18:18">
      <c r="R56"/>
    </row>
    <row r="57" spans="18:18">
      <c r="R57"/>
    </row>
    <row r="58" spans="18:18">
      <c r="R58"/>
    </row>
    <row r="59" spans="18:18">
      <c r="R59"/>
    </row>
    <row r="60" spans="18:18">
      <c r="R60"/>
    </row>
    <row r="61" spans="18:18">
      <c r="R61"/>
    </row>
    <row r="62" spans="18:18">
      <c r="R62"/>
    </row>
    <row r="63" spans="18:18">
      <c r="R63"/>
    </row>
    <row r="64" spans="18:18">
      <c r="R64"/>
    </row>
    <row r="65" spans="18:18">
      <c r="R65"/>
    </row>
    <row r="66" spans="18:18">
      <c r="R66"/>
    </row>
    <row r="67" spans="18:18">
      <c r="R67"/>
    </row>
    <row r="68" spans="18:18">
      <c r="R68"/>
    </row>
    <row r="69" spans="18:18">
      <c r="R69"/>
    </row>
    <row r="70" spans="18:18">
      <c r="R70"/>
    </row>
    <row r="71" spans="18:18">
      <c r="R71"/>
    </row>
    <row r="72" spans="18:18">
      <c r="R72"/>
    </row>
    <row r="73" spans="18:18">
      <c r="R73"/>
    </row>
    <row r="74" spans="18:18">
      <c r="R74"/>
    </row>
    <row r="75" spans="18:18">
      <c r="R75"/>
    </row>
    <row r="76" spans="18:18">
      <c r="R76"/>
    </row>
    <row r="77" spans="18:18">
      <c r="R77"/>
    </row>
    <row r="78" spans="18:18">
      <c r="R78"/>
    </row>
    <row r="79" spans="18:18">
      <c r="R79"/>
    </row>
    <row r="80" spans="18:18">
      <c r="R80"/>
    </row>
    <row r="81" spans="18:18">
      <c r="R81"/>
    </row>
    <row r="82" spans="18:18">
      <c r="R82"/>
    </row>
    <row r="83" spans="18:18">
      <c r="R83"/>
    </row>
    <row r="84" spans="18:18">
      <c r="R84"/>
    </row>
    <row r="85" spans="18:18">
      <c r="R85"/>
    </row>
    <row r="86" spans="18:18">
      <c r="R86"/>
    </row>
    <row r="87" spans="18:18">
      <c r="R87"/>
    </row>
  </sheetData>
  <mergeCells count="5">
    <mergeCell ref="K27:M27"/>
    <mergeCell ref="K19:L19"/>
    <mergeCell ref="K12:M12"/>
    <mergeCell ref="K8:N9"/>
    <mergeCell ref="J10:O10"/>
  </mergeCells>
  <conditionalFormatting sqref="K14:M15">
    <cfRule type="cellIs" dxfId="4" priority="4" stopIfTrue="1" operator="notBetween">
      <formula>0</formula>
      <formula>255</formula>
    </cfRule>
  </conditionalFormatting>
  <conditionalFormatting sqref="K27:M27">
    <cfRule type="cellIs" dxfId="3" priority="1" stopIfTrue="1" operator="equal">
      <formula>"עומד בדרישות תי 1918 חלק 4"</formula>
    </cfRule>
    <cfRule type="cellIs" dxfId="2" priority="2" stopIfTrue="1" operator="equal">
      <formula>"לא תקין (נדרש 70% לפחות)"</formula>
    </cfRule>
  </conditionalFormatting>
  <conditionalFormatting sqref="R27:T27">
    <cfRule type="cellIs" dxfId="1" priority="5" stopIfTrue="1" operator="equal">
      <formula>"עומד בדרישות תי 1918 חלק 4"</formula>
    </cfRule>
    <cfRule type="cellIs" dxfId="0" priority="6" stopIfTrue="1" operator="equal">
      <formula>"לא תקין (נדרש 70% לפחות)"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8:S68"/>
  <sheetViews>
    <sheetView topLeftCell="A8" zoomScale="85" zoomScaleNormal="85" workbookViewId="0">
      <selection activeCell="J19" sqref="J19"/>
    </sheetView>
  </sheetViews>
  <sheetFormatPr defaultRowHeight="14.25"/>
  <cols>
    <col min="11" max="11" width="12.375" customWidth="1"/>
    <col min="12" max="12" width="7.375" customWidth="1"/>
    <col min="14" max="14" width="5.375" customWidth="1"/>
    <col min="16" max="16" width="3.125" bestFit="1" customWidth="1"/>
    <col min="17" max="17" width="10.375" bestFit="1" customWidth="1"/>
    <col min="19" max="19" width="10.375" bestFit="1" customWidth="1"/>
  </cols>
  <sheetData>
    <row r="18" spans="2:16" ht="15">
      <c r="B18" s="7"/>
      <c r="C18" s="7"/>
      <c r="D18" s="7"/>
      <c r="E18" s="7"/>
      <c r="F18" s="7"/>
      <c r="G18" s="7"/>
      <c r="H18" s="7"/>
      <c r="I18" s="7" t="s">
        <v>31</v>
      </c>
      <c r="J18">
        <f>(0.177*LRV!K14+0.813*LRV!L14+0.011*LRV!M14)/255</f>
        <v>2.8737254901960781E-2</v>
      </c>
    </row>
    <row r="19" spans="2:16" ht="15">
      <c r="B19" s="7"/>
      <c r="C19" s="7"/>
      <c r="D19" s="7"/>
      <c r="E19" s="7"/>
      <c r="F19" s="7"/>
      <c r="G19" s="7"/>
      <c r="I19" s="7" t="s">
        <v>32</v>
      </c>
      <c r="J19">
        <f>(0.177*LRV!K15+0.813*LRV!L15+0.011*LRV!M15)/255</f>
        <v>7.9803921568627437E-2</v>
      </c>
      <c r="L19" s="7"/>
      <c r="M19" s="7"/>
      <c r="N19" s="7"/>
      <c r="O19" s="7"/>
      <c r="P19" s="7"/>
    </row>
    <row r="20" spans="2:16" ht="15">
      <c r="B20" s="7"/>
      <c r="C20" s="7"/>
      <c r="D20" s="7"/>
      <c r="E20" s="7"/>
      <c r="F20" s="7"/>
      <c r="G20" s="7"/>
      <c r="H20" s="7"/>
      <c r="I20" s="7"/>
      <c r="L20" s="7"/>
      <c r="M20" s="7"/>
      <c r="N20" s="7"/>
      <c r="O20" s="7"/>
      <c r="P20" s="7"/>
    </row>
    <row r="21" spans="2:16" ht="15">
      <c r="B21" s="7"/>
      <c r="C21" s="7"/>
      <c r="D21" s="7"/>
      <c r="E21" s="7"/>
      <c r="F21" s="7"/>
      <c r="G21" s="7"/>
      <c r="H21" s="7"/>
      <c r="I21" s="7" t="s">
        <v>33</v>
      </c>
      <c r="J21" s="47">
        <f>ABS(J18-J19)/IF(J18&gt;J19,J18,J19)</f>
        <v>0.63990171990171985</v>
      </c>
      <c r="L21" s="7"/>
      <c r="M21" s="7"/>
      <c r="N21" s="7"/>
      <c r="O21" s="7"/>
      <c r="P21" s="7"/>
    </row>
    <row r="22" spans="2:16" ht="15">
      <c r="B22" s="7"/>
      <c r="C22" s="7"/>
      <c r="D22" s="7"/>
      <c r="E22" s="7"/>
      <c r="F22" s="7"/>
      <c r="G22" s="7"/>
      <c r="H22" s="7"/>
      <c r="I22" s="7"/>
      <c r="L22" s="7"/>
      <c r="M22" s="7"/>
      <c r="N22" s="7"/>
      <c r="O22" s="7"/>
      <c r="P22" s="7"/>
    </row>
    <row r="23" spans="2:16" ht="15">
      <c r="B23" s="7"/>
      <c r="C23" s="7"/>
      <c r="D23" s="7"/>
      <c r="E23" s="7"/>
      <c r="F23" s="7"/>
      <c r="G23" s="7"/>
      <c r="H23" s="7"/>
      <c r="I23" s="7"/>
      <c r="L23" s="7"/>
      <c r="M23" s="7"/>
      <c r="N23" s="7"/>
      <c r="O23" s="7"/>
      <c r="P23" s="7"/>
    </row>
    <row r="24" spans="2:16" ht="15">
      <c r="L24" s="7"/>
      <c r="M24" s="7"/>
      <c r="N24" s="7"/>
      <c r="O24" s="7"/>
      <c r="P24" s="7"/>
    </row>
    <row r="25" spans="2:16" ht="15">
      <c r="H25" s="1"/>
      <c r="L25" s="7"/>
      <c r="M25" s="7"/>
      <c r="N25" s="7"/>
      <c r="O25" s="7"/>
      <c r="P25" s="7"/>
    </row>
    <row r="26" spans="2:16">
      <c r="H26" s="1"/>
    </row>
    <row r="27" spans="2:16">
      <c r="H27" s="1"/>
    </row>
    <row r="35" spans="1:19">
      <c r="C35" s="1"/>
      <c r="S35" s="1"/>
    </row>
    <row r="36" spans="1:19">
      <c r="C36" s="1"/>
      <c r="H36" s="1"/>
      <c r="S36" s="1"/>
    </row>
    <row r="37" spans="1:19">
      <c r="C37" s="1"/>
      <c r="S37" s="1"/>
    </row>
    <row r="38" spans="1:19">
      <c r="N38" s="1"/>
      <c r="S38" s="1"/>
    </row>
    <row r="39" spans="1:19">
      <c r="N39" s="1"/>
    </row>
    <row r="40" spans="1:19">
      <c r="A40" s="46"/>
      <c r="N40" s="1"/>
    </row>
    <row r="41" spans="1:19" ht="15">
      <c r="B41" s="7"/>
    </row>
    <row r="42" spans="1:19" ht="15">
      <c r="M42" s="7"/>
    </row>
    <row r="43" spans="1:19">
      <c r="L43" s="46"/>
    </row>
    <row r="45" spans="1:19" ht="15">
      <c r="B45" s="7"/>
      <c r="C45" s="7"/>
      <c r="D45" s="7"/>
      <c r="E45" s="7"/>
      <c r="F45" s="7"/>
      <c r="G45" s="7"/>
      <c r="H45" s="7"/>
      <c r="I45" s="7"/>
      <c r="L45" s="7"/>
      <c r="M45" s="7"/>
      <c r="N45" s="7"/>
      <c r="O45" s="7"/>
      <c r="P45" s="7"/>
    </row>
    <row r="46" spans="1:19" ht="15">
      <c r="B46" s="7"/>
      <c r="C46" s="7"/>
      <c r="D46" s="7"/>
      <c r="E46" s="7"/>
      <c r="F46" s="7"/>
      <c r="G46" s="7"/>
      <c r="I46" s="7"/>
      <c r="L46" s="7"/>
      <c r="M46" s="7"/>
      <c r="N46" s="7"/>
      <c r="O46" s="7"/>
      <c r="P46" s="7"/>
    </row>
    <row r="47" spans="1:19" ht="15">
      <c r="B47" s="7"/>
      <c r="C47" s="7"/>
      <c r="D47" s="7"/>
      <c r="E47" s="7"/>
      <c r="F47" s="7"/>
      <c r="G47" s="7"/>
      <c r="H47" s="7"/>
      <c r="I47" s="7"/>
      <c r="L47" s="7"/>
      <c r="M47" s="7"/>
      <c r="N47" s="7"/>
      <c r="O47" s="7"/>
      <c r="P47" s="7"/>
    </row>
    <row r="48" spans="1:19" ht="15">
      <c r="B48" s="7"/>
      <c r="C48" s="7"/>
      <c r="D48" s="7"/>
      <c r="E48" s="7"/>
      <c r="F48" s="7"/>
      <c r="G48" s="7"/>
      <c r="H48" s="7"/>
      <c r="I48" s="7"/>
      <c r="L48" s="7"/>
      <c r="M48" s="7"/>
      <c r="N48" s="7"/>
      <c r="O48" s="7"/>
      <c r="P48" s="7"/>
    </row>
    <row r="49" spans="2:19" ht="15">
      <c r="B49" s="7"/>
      <c r="C49" s="7"/>
      <c r="D49" s="7"/>
      <c r="E49" s="7"/>
      <c r="F49" s="7"/>
      <c r="G49" s="7"/>
      <c r="H49" s="7"/>
      <c r="I49" s="7"/>
      <c r="L49" s="7"/>
      <c r="M49" s="7"/>
      <c r="N49" s="7"/>
      <c r="O49" s="7"/>
      <c r="P49" s="7"/>
    </row>
    <row r="50" spans="2:19" ht="15">
      <c r="B50" s="7"/>
      <c r="C50" s="7"/>
      <c r="D50" s="7"/>
      <c r="E50" s="7"/>
      <c r="F50" s="7"/>
      <c r="G50" s="7"/>
      <c r="H50" s="7"/>
      <c r="I50" s="7"/>
      <c r="L50" s="7"/>
      <c r="M50" s="7"/>
      <c r="N50" s="7"/>
      <c r="O50" s="7"/>
      <c r="P50" s="7"/>
    </row>
    <row r="51" spans="2:19" ht="15">
      <c r="L51" s="7"/>
      <c r="M51" s="7"/>
      <c r="N51" s="7"/>
      <c r="O51" s="7"/>
      <c r="P51" s="7"/>
    </row>
    <row r="52" spans="2:19">
      <c r="H52" s="1"/>
    </row>
    <row r="53" spans="2:19">
      <c r="H53" s="1"/>
    </row>
    <row r="54" spans="2:19">
      <c r="H54" s="1"/>
    </row>
    <row r="61" spans="2:19">
      <c r="S61" s="1"/>
    </row>
    <row r="62" spans="2:19">
      <c r="C62" s="1"/>
      <c r="S62" s="1"/>
    </row>
    <row r="63" spans="2:19">
      <c r="C63" s="1"/>
      <c r="H63" s="1"/>
      <c r="S63" s="1"/>
    </row>
    <row r="64" spans="2:19">
      <c r="C64" s="1"/>
      <c r="N64" s="1"/>
      <c r="S64" s="1"/>
    </row>
    <row r="65" spans="1:14">
      <c r="N65" s="1"/>
    </row>
    <row r="66" spans="1:14">
      <c r="N66" s="1"/>
    </row>
    <row r="67" spans="1:14">
      <c r="A67" s="46"/>
    </row>
    <row r="68" spans="1:14" ht="15">
      <c r="B68" s="7"/>
      <c r="M68" s="7"/>
    </row>
  </sheetData>
  <sheetProtection password="CC9E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LRV</vt:lpstr>
      <vt:lpstr>Calculations</vt:lpstr>
    </vt:vector>
  </TitlesOfParts>
  <Company>Tel Aviv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MichaI10</dc:creator>
  <cp:lastModifiedBy>Nir Talmor</cp:lastModifiedBy>
  <dcterms:created xsi:type="dcterms:W3CDTF">2012-08-27T09:37:12Z</dcterms:created>
  <dcterms:modified xsi:type="dcterms:W3CDTF">2023-08-02T06:48:53Z</dcterms:modified>
</cp:coreProperties>
</file>